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pedr\Downloads\pftm-video2-resources\"/>
    </mc:Choice>
  </mc:AlternateContent>
  <xr:revisionPtr revIDLastSave="0" documentId="13_ncr:1_{69E54398-6C21-4EC2-9146-017A5E733CDC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Pegged" sheetId="6" r:id="rId1"/>
    <sheet name="LB_UB" sheetId="7" r:id="rId2"/>
    <sheet name="Floating" sheetId="2" r:id="rId3"/>
    <sheet name="Ex_Comm_Float" sheetId="1" r:id="rId4"/>
    <sheet name="Comm_Float" sheetId="3" r:id="rId5"/>
    <sheet name="Tradable" sheetId="4" r:id="rId6"/>
    <sheet name="Non_Tradable" sheetId="5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4" i="7" l="1"/>
  <c r="G6" i="7"/>
  <c r="F6" i="7"/>
</calcChain>
</file>

<file path=xl/sharedStrings.xml><?xml version="1.0" encoding="utf-8"?>
<sst xmlns="http://schemas.openxmlformats.org/spreadsheetml/2006/main" count="479" uniqueCount="171">
  <si>
    <t xml:space="preserve">Ex-Commodity Pegged </t>
  </si>
  <si>
    <t>Developed (ExCom) PEG</t>
  </si>
  <si>
    <t>CODE</t>
  </si>
  <si>
    <t>PEG</t>
  </si>
  <si>
    <t>% +/-</t>
  </si>
  <si>
    <t>LB</t>
  </si>
  <si>
    <t>UB</t>
  </si>
  <si>
    <t>Current</t>
  </si>
  <si>
    <t>Notes</t>
  </si>
  <si>
    <t>Danish Krone</t>
  </si>
  <si>
    <t>EUR/DKK</t>
  </si>
  <si>
    <t>Asia (Ex-Com) PEG</t>
  </si>
  <si>
    <t>Hong Kong Dollar</t>
  </si>
  <si>
    <t>USD/HKD</t>
  </si>
  <si>
    <t>Singapore Dollar</t>
  </si>
  <si>
    <t>SGD/?</t>
  </si>
  <si>
    <t>Commodity Pegged</t>
  </si>
  <si>
    <t>EMEA Commodity PEG</t>
  </si>
  <si>
    <t>%+/-</t>
  </si>
  <si>
    <t>Kuwaiti Dinar</t>
  </si>
  <si>
    <t>KWD/?</t>
  </si>
  <si>
    <t xml:space="preserve">Saudi Arabian Riyal </t>
  </si>
  <si>
    <t>USD/ SAR</t>
  </si>
  <si>
    <t>U/D</t>
  </si>
  <si>
    <t>UAE Dirham</t>
  </si>
  <si>
    <t>USD/AED</t>
  </si>
  <si>
    <t>Bahrainian Dinar</t>
  </si>
  <si>
    <t>USD/BHD</t>
  </si>
  <si>
    <t>Omani Rial</t>
  </si>
  <si>
    <t>USD/OMR</t>
  </si>
  <si>
    <t>Qatar Riyal</t>
  </si>
  <si>
    <t>USD/QAR</t>
  </si>
  <si>
    <t>Asia Commodity PEG</t>
  </si>
  <si>
    <t>Chinese Yuan</t>
  </si>
  <si>
    <t>CNH/?</t>
  </si>
  <si>
    <t>Undisclosed Managed Baskets</t>
  </si>
  <si>
    <t>N/A</t>
  </si>
  <si>
    <t>Pegged to a Basket of World Currencies / Undisclosed Trade Weighted Index - Strongest World Currency</t>
  </si>
  <si>
    <t>USD/CNH</t>
  </si>
  <si>
    <t>CPR</t>
  </si>
  <si>
    <t>CPR*(1-2%)</t>
  </si>
  <si>
    <t>CPR*(1+2%)</t>
  </si>
  <si>
    <t xml:space="preserve">Ex Commodity Floating </t>
  </si>
  <si>
    <t>Developed Float</t>
  </si>
  <si>
    <t>US Dollar</t>
  </si>
  <si>
    <t>USD</t>
  </si>
  <si>
    <t>Euro</t>
  </si>
  <si>
    <t>EUR</t>
  </si>
  <si>
    <t>Japanese Yen</t>
  </si>
  <si>
    <t>JPY</t>
  </si>
  <si>
    <t>British Pound</t>
  </si>
  <si>
    <t>GBP</t>
  </si>
  <si>
    <t>Swiss Franc</t>
  </si>
  <si>
    <t>CHF</t>
  </si>
  <si>
    <t>Swedish Krona</t>
  </si>
  <si>
    <t>SEK</t>
  </si>
  <si>
    <t>EMEA Float</t>
  </si>
  <si>
    <t>Czech Koruna</t>
  </si>
  <si>
    <t>CZK</t>
  </si>
  <si>
    <t>Hungarian Forint</t>
  </si>
  <si>
    <t>HUF</t>
  </si>
  <si>
    <t>Israeli Shekel</t>
  </si>
  <si>
    <t>ILS</t>
  </si>
  <si>
    <t>Polish Zloty</t>
  </si>
  <si>
    <t>PLN</t>
  </si>
  <si>
    <t>Romanian Leu</t>
  </si>
  <si>
    <t>RON</t>
  </si>
  <si>
    <t>Ukranian Hryvnia</t>
  </si>
  <si>
    <t>UAH</t>
  </si>
  <si>
    <t>AsiaPac Float</t>
  </si>
  <si>
    <t>Korean Won</t>
  </si>
  <si>
    <t>KRW</t>
  </si>
  <si>
    <t>PHP</t>
  </si>
  <si>
    <t>New Taiwan Dollar</t>
  </si>
  <si>
    <t>TWD</t>
  </si>
  <si>
    <t>Thai Baht</t>
  </si>
  <si>
    <t>BHT</t>
  </si>
  <si>
    <t>Vietnamese Dong</t>
  </si>
  <si>
    <t>VND</t>
  </si>
  <si>
    <t xml:space="preserve">Commodity Floating </t>
  </si>
  <si>
    <t>Developed Commodity Float</t>
  </si>
  <si>
    <t>Australian Dollar</t>
  </si>
  <si>
    <t>AUD</t>
  </si>
  <si>
    <t>New Zealand Dollar</t>
  </si>
  <si>
    <t>NZD</t>
  </si>
  <si>
    <t>Canadian Dollar</t>
  </si>
  <si>
    <t>CAD</t>
  </si>
  <si>
    <t>NOK</t>
  </si>
  <si>
    <t xml:space="preserve">EMEA Commodity Float </t>
  </si>
  <si>
    <t>Egyptian Pound</t>
  </si>
  <si>
    <t>EGP</t>
  </si>
  <si>
    <t>Icelandic Krona</t>
  </si>
  <si>
    <t>ISK</t>
  </si>
  <si>
    <t>Russian Rouble</t>
  </si>
  <si>
    <t>South African Rand</t>
  </si>
  <si>
    <t>ZAR</t>
  </si>
  <si>
    <t>Turkish Lira</t>
  </si>
  <si>
    <t>TRY</t>
  </si>
  <si>
    <t>Asia Commodity Float</t>
  </si>
  <si>
    <t>Indian Rupee</t>
  </si>
  <si>
    <t>INR</t>
  </si>
  <si>
    <t>Indonesian Rupiah</t>
  </si>
  <si>
    <t>IDR</t>
  </si>
  <si>
    <t>Kazakhstan Tenge</t>
  </si>
  <si>
    <t>KZT</t>
  </si>
  <si>
    <t>Malaysian Ringgit</t>
  </si>
  <si>
    <t>MYR</t>
  </si>
  <si>
    <t>LATAM Commodity Float</t>
  </si>
  <si>
    <t>Argentine Peso</t>
  </si>
  <si>
    <t>ARS</t>
  </si>
  <si>
    <t>Brazilian Real</t>
  </si>
  <si>
    <t>BRL</t>
  </si>
  <si>
    <t>Chilean Peso</t>
  </si>
  <si>
    <t>CLP</t>
  </si>
  <si>
    <t>Colombian Peso</t>
  </si>
  <si>
    <t>COP</t>
  </si>
  <si>
    <t>Mexican Peso</t>
  </si>
  <si>
    <t>MXN</t>
  </si>
  <si>
    <t>Peruvian New Sol</t>
  </si>
  <si>
    <t>PEN</t>
  </si>
  <si>
    <t xml:space="preserve">RUB </t>
  </si>
  <si>
    <t xml:space="preserve">Ex-Commodity Floating </t>
  </si>
  <si>
    <t>Crawling Band / Managed Float / Daily CPR Fixing  9.15am Beijing Time - Bands &amp; Bandwidth can be managed</t>
  </si>
  <si>
    <t>Conventional PEG - LB &amp; UB not disclosed - Very little Volatility - Not "Managed" - Very tightly Fixed / Pegged at 3.75</t>
  </si>
  <si>
    <t>Conventional PEG - LB &amp; UB not disclosed - Very little Volatility - Not "Managed" - Very tightly Fixed / Pegged at 3.6725</t>
  </si>
  <si>
    <t>Conventional PEG - LB &amp; UB not disclosed - Very little Volatility however BHD never trades below 0.3772 - It seems 0.376 is LB</t>
  </si>
  <si>
    <t>Conventional PEG - LB &amp; UB not disclosed - Very little Volatility - Not "Managed" - Very tightly Fixed / Pegged at 0.3845</t>
  </si>
  <si>
    <t>Conventional PEG -  QAR expressed in amount of QAR that one USD buys &amp; USD LB &amp; UB convention</t>
  </si>
  <si>
    <t>Describes itself as "Managed Float" since 1992</t>
  </si>
  <si>
    <t xml:space="preserve">Independent Free Floating since 2001 - Suspension of joining  EUR delayed till 2020 </t>
  </si>
  <si>
    <t xml:space="preserve">Independent Free Floating  since 2003 </t>
  </si>
  <si>
    <t xml:space="preserve">Independent Free Floating since 1992 - Supposed to join Euro in 2012 but strong internal opposition has delayed conversion </t>
  </si>
  <si>
    <t xml:space="preserve">Describes itself as a "Managed Float since 2005 </t>
  </si>
  <si>
    <t>Describes itself as "Managed Float" since 1996</t>
  </si>
  <si>
    <t>Independent Free Floating since 2000</t>
  </si>
  <si>
    <t>Asia Float</t>
  </si>
  <si>
    <t>Philippine Peso</t>
  </si>
  <si>
    <t>Describes itself as a "Managed Float"</t>
  </si>
  <si>
    <t xml:space="preserve">Describes itself as a "Managed Float" </t>
  </si>
  <si>
    <t>"Managed Float" - Sovereign State goverend by "Republic of China" Vs "Peoples Republic of China" who claim Taiwan is their 23rd State - Denies existence of ROC</t>
  </si>
  <si>
    <t xml:space="preserve">Independent Free Floating since 1984 </t>
  </si>
  <si>
    <t xml:space="preserve">Describes itself as a "Managed Float" since - "First Dong introduced 1978" - "Second Dong" introduced in 1985 </t>
  </si>
  <si>
    <t xml:space="preserve">Independent Free Floating since 1983 moving from a "Managed Float" status - Float price initially set at 0.9175 to $1USD </t>
  </si>
  <si>
    <t xml:space="preserve">Independent Free Floating since 1985 - Previously crawling PEG 1979-1982 &amp; Managed Float against Trade Weighted Basket 1982-1985. NZD introduced 1967 at 1GBP/2NZD </t>
  </si>
  <si>
    <t>Independent Free Floating since 1998 - Prior "Managed Float since 1970 - Policy changed due to intervention ineffectiveness. Current policy "discretionary" not "systematic"  only in "exceptional circumstances"</t>
  </si>
  <si>
    <t>Norwegian Kroner</t>
  </si>
  <si>
    <t xml:space="preserve">Independent Free Floating since 1992 - Previously fixed to GBP and USD - Heavy speculation in early 1990's cost Norges Bank 2Bln NOK in intervention losses. </t>
  </si>
  <si>
    <t>Self described "Free Floating ER Regime" since 2003 - Previously Pegged to USD at EGP1 = USD1.42857 until 1989 and "Managed Float" till 2003. IMF reclassified Egypt regime several times since 2203 due to multiple interventions</t>
  </si>
  <si>
    <t xml:space="preserve">"Managed  Float" since 2001 - 2008 financial crisis 3 largest Icelandic banks insolvent caused significant devaluation. Icelandic Central Bank have been managing ISK ever since with intention to Free Float in future  </t>
  </si>
  <si>
    <t xml:space="preserve">Independent Free Floating / "Managed Float since 1979 - More free floating since 2000 with official stance on inflation targetting and leaving exhange rate to be market determined. </t>
  </si>
  <si>
    <t>Independent Free Floating / "Managed Float" since 1992 - Formal inflation targetting adopted 2006. Accumulate FOREX reserves in a transparent and predictable manner through daily auctions without marekt discturbance.</t>
  </si>
  <si>
    <t xml:space="preserve">Officially Free Floating with no pre-announced path for exchange rate - However in reality a "Managed Float" - Cemtral Bank (RBI) trades actively in the USD/INR market. They seek to control volatility not seek to influence it. </t>
  </si>
  <si>
    <t xml:space="preserve">"Managed Float" since 1999 - Highly Managed and has changed several times. Dual currency basket till 2005 Vs EUR &amp; USD. 2005-2014 EUR+USD basket + Corridor / Bands &amp; Band Width - 10th November 2014 abolished. Now floating  </t>
  </si>
  <si>
    <t xml:space="preserve">Independent Free Floating -  Lost 80% of its value in 1997 Asian Financial Crisis. Daily ER announced by Central Bank vs managed basket. IDR floats within an "acceptable range" which is not official or published.  </t>
  </si>
  <si>
    <t xml:space="preserve">"Managed Float" - Replaced Russian Rouble n 1993. Last few years it has an officialmid point target of 150 and a tight range of 145-155 to USD - In 2014 Central Bank shifted the midpoint from 150 to 185 causing a 20% devaluation.    </t>
  </si>
  <si>
    <t xml:space="preserve">"Managed Float" against several major currencies -  1995-1997 free float 2.50 to USD. 1997 Asian Crisis traded between 3.80-4.40. 1998-2005 USD peg  at 3.80. 2005 peg dropped after RMB peg dropped. Non Tradable ouside Malaysia </t>
  </si>
  <si>
    <t xml:space="preserve">Free / "Managed Float"- tight govt controls - 1992-2002 Peso pegged at 1.40 to 1 USD. Interventions up to 2011.  Official target 2.90-3.10 to 1 USD. Since 2011 strict controls on foreign currency purchases due to falling USD reserves.  </t>
  </si>
  <si>
    <t xml:space="preserve">Independent Free Floating since 1999 after a 90% devaluation in 1998-1999 financial crisis. Operated  a dirty float between 2-2.10 = $1USD in 2011-2012 which didn’t work. </t>
  </si>
  <si>
    <t xml:space="preserve">Independent Free Floating since 1999 - prior to this crawling band with predefined Effective rate and band was widened and tightened multiple times in the 80's and 90's. </t>
  </si>
  <si>
    <t xml:space="preserve">Independent Free Floating since 1999 - prior to this they operated a crawling band until peso fell 20% and could not be defended. They abandoned peg in sept 1999. </t>
  </si>
  <si>
    <t xml:space="preserve">Independent Free Floating since 1994 - prior to this crawling peg from 1985-1994 - didn’t work sue to harsh devaluations. Forced to abandon crawling peg. </t>
  </si>
  <si>
    <t xml:space="preserve">Independent Free Floating since 1990 - Peruvian New Sol introduced in 1991 to repalced Inti which was the old currency due to hyperinflation.  </t>
  </si>
  <si>
    <t>Tradable</t>
  </si>
  <si>
    <t>Non-Tradable</t>
  </si>
  <si>
    <t>BHD/USD</t>
  </si>
  <si>
    <t>OMR/USD</t>
  </si>
  <si>
    <t>"Managed Float" / Pegged to Euro - DKK espressed in amount of DKK that one Euro buys &amp; Euro LB &amp; UB convention</t>
  </si>
  <si>
    <t xml:space="preserve">"Manged Float" / Pegged - $1 buys $HKD7.75 = "Sell HKD / Buy USD" - $1 buys $HKD7.85 = "Buy HKD / Sell USD" </t>
  </si>
  <si>
    <t>Crawling Band / Managed Float  SGD Nominal Effective Exchange Rate (NEER) - Undisclosed Managed Weighted Index  &amp; Band</t>
  </si>
  <si>
    <t>Independent Free Floating however regular "interventions" through backdoor (QE) to suit Macroeconomic objectives  - Volatile Managed Float</t>
  </si>
  <si>
    <t xml:space="preserve">Used to have Crawling PEG / "Managed" against EUR - Very early in history to describe as "Free" Floating as intervention may occur again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</si>
</sst>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%"/>
    <numFmt numFmtId="165" formatCode="0.000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9" tint="0.599963377788628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3" borderId="0" xfId="0" applyFont="1" applyFill="1"/>
    <xf numFmtId="0" fontId="2" fillId="2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0" xfId="0" applyFont="1" applyFill="1"/>
    <xf numFmtId="0" fontId="2" fillId="3" borderId="0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/>
    <xf numFmtId="0" fontId="3" fillId="3" borderId="1" xfId="0" applyFont="1" applyFill="1" applyBorder="1"/>
    <xf numFmtId="0" fontId="3" fillId="3" borderId="0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shrinkToFit="1"/>
    </xf>
    <xf numFmtId="0" fontId="3" fillId="3" borderId="0" xfId="0" applyFont="1" applyFill="1" applyAlignment="1">
      <alignment horizontal="left" shrinkToFit="1"/>
    </xf>
    <xf numFmtId="164" fontId="3" fillId="3" borderId="0" xfId="0" applyNumberFormat="1" applyFont="1" applyFill="1" applyAlignment="1">
      <alignment horizontal="left" shrinkToFit="1"/>
    </xf>
    <xf numFmtId="165" fontId="3" fillId="3" borderId="0" xfId="0" applyNumberFormat="1" applyFont="1" applyFill="1" applyAlignment="1">
      <alignment horizontal="left" shrinkToFit="1"/>
    </xf>
    <xf numFmtId="0" fontId="3" fillId="3" borderId="0" xfId="0" applyFont="1" applyFill="1" applyAlignment="1">
      <alignment shrinkToFit="1"/>
    </xf>
    <xf numFmtId="0" fontId="2" fillId="3" borderId="1" xfId="0" applyFont="1" applyFill="1" applyBorder="1" applyAlignment="1">
      <alignment horizontal="left" shrinkToFit="1"/>
    </xf>
    <xf numFmtId="0" fontId="2" fillId="3" borderId="1" xfId="0" applyFont="1" applyFill="1" applyBorder="1" applyAlignment="1">
      <alignment horizontal="center" shrinkToFit="1"/>
    </xf>
    <xf numFmtId="164" fontId="2" fillId="3" borderId="1" xfId="0" applyNumberFormat="1" applyFont="1" applyFill="1" applyBorder="1" applyAlignment="1">
      <alignment horizontal="center" shrinkToFit="1"/>
    </xf>
    <xf numFmtId="165" fontId="2" fillId="3" borderId="1" xfId="0" applyNumberFormat="1" applyFont="1" applyFill="1" applyBorder="1" applyAlignment="1">
      <alignment horizontal="center" shrinkToFit="1"/>
    </xf>
    <xf numFmtId="0" fontId="2" fillId="3" borderId="0" xfId="0" applyFont="1" applyFill="1" applyBorder="1" applyAlignment="1">
      <alignment horizontal="center" shrinkToFit="1"/>
    </xf>
    <xf numFmtId="0" fontId="2" fillId="3" borderId="0" xfId="0" applyFont="1" applyFill="1" applyAlignment="1">
      <alignment horizontal="center" shrinkToFit="1"/>
    </xf>
    <xf numFmtId="164" fontId="2" fillId="3" borderId="1" xfId="0" applyNumberFormat="1" applyFont="1" applyFill="1" applyBorder="1" applyAlignment="1">
      <alignment horizontal="left" shrinkToFit="1"/>
    </xf>
    <xf numFmtId="165" fontId="2" fillId="3" borderId="1" xfId="0" applyNumberFormat="1" applyFont="1" applyFill="1" applyBorder="1" applyAlignment="1">
      <alignment horizontal="left" shrinkToFit="1"/>
    </xf>
    <xf numFmtId="0" fontId="2" fillId="3" borderId="1" xfId="0" applyFont="1" applyFill="1" applyBorder="1" applyAlignment="1">
      <alignment shrinkToFit="1"/>
    </xf>
    <xf numFmtId="0" fontId="2" fillId="3" borderId="0" xfId="0" applyFont="1" applyFill="1" applyBorder="1" applyAlignment="1">
      <alignment horizontal="left" shrinkToFit="1"/>
    </xf>
    <xf numFmtId="0" fontId="3" fillId="3" borderId="1" xfId="0" applyFont="1" applyFill="1" applyBorder="1" applyAlignment="1">
      <alignment horizontal="left" shrinkToFit="1"/>
    </xf>
    <xf numFmtId="0" fontId="3" fillId="3" borderId="1" xfId="0" applyFont="1" applyFill="1" applyBorder="1" applyAlignment="1">
      <alignment horizontal="center" shrinkToFit="1"/>
    </xf>
    <xf numFmtId="164" fontId="3" fillId="3" borderId="1" xfId="0" applyNumberFormat="1" applyFont="1" applyFill="1" applyBorder="1" applyAlignment="1">
      <alignment horizontal="center" shrinkToFit="1"/>
    </xf>
    <xf numFmtId="165" fontId="3" fillId="3" borderId="1" xfId="0" applyNumberFormat="1" applyFont="1" applyFill="1" applyBorder="1" applyAlignment="1">
      <alignment horizontal="center" shrinkToFit="1"/>
    </xf>
    <xf numFmtId="0" fontId="3" fillId="3" borderId="0" xfId="0" applyFont="1" applyFill="1" applyBorder="1" applyAlignment="1">
      <alignment horizontal="center" shrinkToFit="1"/>
    </xf>
    <xf numFmtId="0" fontId="3" fillId="3" borderId="1" xfId="0" applyFont="1" applyFill="1" applyBorder="1" applyAlignment="1">
      <alignment shrinkToFit="1"/>
    </xf>
    <xf numFmtId="164" fontId="3" fillId="3" borderId="1" xfId="0" applyNumberFormat="1" applyFont="1" applyFill="1" applyBorder="1" applyAlignment="1">
      <alignment shrinkToFit="1"/>
    </xf>
    <xf numFmtId="165" fontId="3" fillId="3" borderId="1" xfId="0" applyNumberFormat="1" applyFont="1" applyFill="1" applyBorder="1" applyAlignment="1">
      <alignment shrinkToFit="1"/>
    </xf>
    <xf numFmtId="0" fontId="3" fillId="3" borderId="0" xfId="0" applyFont="1" applyFill="1" applyBorder="1" applyAlignment="1">
      <alignment shrinkToFit="1"/>
    </xf>
    <xf numFmtId="164" fontId="3" fillId="3" borderId="0" xfId="0" applyNumberFormat="1" applyFont="1" applyFill="1" applyBorder="1" applyAlignment="1">
      <alignment shrinkToFit="1"/>
    </xf>
    <xf numFmtId="165" fontId="3" fillId="3" borderId="0" xfId="0" applyNumberFormat="1" applyFont="1" applyFill="1" applyBorder="1" applyAlignment="1">
      <alignment shrinkToFit="1"/>
    </xf>
    <xf numFmtId="0" fontId="3" fillId="3" borderId="0" xfId="0" applyFont="1" applyFill="1" applyBorder="1" applyAlignment="1">
      <alignment horizontal="left" shrinkToFit="1"/>
    </xf>
    <xf numFmtId="164" fontId="3" fillId="3" borderId="1" xfId="0" applyNumberFormat="1" applyFont="1" applyFill="1" applyBorder="1" applyAlignment="1">
      <alignment horizontal="left" shrinkToFit="1"/>
    </xf>
    <xf numFmtId="0" fontId="3" fillId="4" borderId="1" xfId="0" applyFont="1" applyFill="1" applyBorder="1" applyAlignment="1">
      <alignment horizontal="left" shrinkToFit="1"/>
    </xf>
    <xf numFmtId="0" fontId="3" fillId="4" borderId="1" xfId="0" applyFont="1" applyFill="1" applyBorder="1" applyAlignment="1">
      <alignment horizontal="center" shrinkToFit="1"/>
    </xf>
    <xf numFmtId="164" fontId="3" fillId="4" borderId="1" xfId="0" applyNumberFormat="1" applyFont="1" applyFill="1" applyBorder="1" applyAlignment="1">
      <alignment horizontal="center" shrinkToFit="1"/>
    </xf>
    <xf numFmtId="165" fontId="3" fillId="4" borderId="1" xfId="0" applyNumberFormat="1" applyFont="1" applyFill="1" applyBorder="1" applyAlignment="1">
      <alignment shrinkToFit="1"/>
    </xf>
    <xf numFmtId="0" fontId="3" fillId="4" borderId="1" xfId="0" applyFont="1" applyFill="1" applyBorder="1" applyAlignment="1">
      <alignment shrinkToFit="1"/>
    </xf>
    <xf numFmtId="165" fontId="3" fillId="3" borderId="1" xfId="0" applyNumberFormat="1" applyFont="1" applyFill="1" applyBorder="1" applyAlignment="1">
      <alignment horizontal="left" shrinkToFit="1"/>
    </xf>
    <xf numFmtId="164" fontId="3" fillId="3" borderId="0" xfId="0" applyNumberFormat="1" applyFont="1" applyFill="1" applyBorder="1" applyAlignment="1">
      <alignment horizontal="left" shrinkToFit="1"/>
    </xf>
    <xf numFmtId="165" fontId="3" fillId="3" borderId="0" xfId="0" applyNumberFormat="1" applyFont="1" applyFill="1" applyBorder="1" applyAlignment="1">
      <alignment horizontal="left" shrinkToFit="1"/>
    </xf>
    <xf numFmtId="0" fontId="3" fillId="3" borderId="0" xfId="0" applyFont="1" applyFill="1" applyAlignment="1">
      <alignment horizontal="center" shrinkToFit="1"/>
    </xf>
    <xf numFmtId="0" fontId="2" fillId="5" borderId="1" xfId="0" applyFont="1" applyFill="1" applyBorder="1" applyAlignment="1">
      <alignment horizontal="left" shrinkToFit="1"/>
    </xf>
    <xf numFmtId="0" fontId="2" fillId="3" borderId="2" xfId="0" applyFont="1" applyFill="1" applyBorder="1" applyAlignment="1">
      <alignment horizontal="center" shrinkToFit="1"/>
    </xf>
    <xf numFmtId="0" fontId="2" fillId="4" borderId="1" xfId="0" applyFont="1" applyFill="1" applyBorder="1" applyAlignment="1">
      <alignment horizontal="left" shrinkToFit="1"/>
    </xf>
    <xf numFmtId="165" fontId="3" fillId="4" borderId="1" xfId="0" applyNumberFormat="1" applyFont="1" applyFill="1" applyBorder="1" applyAlignment="1">
      <alignment horizontal="center" shrinkToFit="1"/>
    </xf>
    <xf numFmtId="0" fontId="3" fillId="4" borderId="2" xfId="0" applyFont="1" applyFill="1" applyBorder="1" applyAlignment="1">
      <alignment shrinkToFit="1"/>
    </xf>
    <xf numFmtId="0" fontId="3" fillId="4" borderId="2" xfId="0" applyFont="1" applyFill="1" applyBorder="1" applyAlignment="1">
      <alignment horizontal="center" shrinkToFit="1"/>
    </xf>
    <xf numFmtId="0" fontId="3" fillId="4" borderId="2" xfId="0" applyFont="1" applyFill="1" applyBorder="1" applyAlignment="1">
      <alignment horizontal="left" shrinkToFit="1"/>
    </xf>
    <xf numFmtId="0" fontId="2" fillId="0" borderId="0" xfId="0" applyFont="1" applyFill="1" applyBorder="1" applyAlignment="1">
      <alignment horizontal="center" shrinkToFit="1"/>
    </xf>
    <xf numFmtId="164" fontId="3" fillId="3" borderId="0" xfId="0" applyNumberFormat="1" applyFont="1" applyFill="1" applyAlignment="1">
      <alignment shrinkToFit="1"/>
    </xf>
    <xf numFmtId="165" fontId="3" fillId="3" borderId="0" xfId="0" applyNumberFormat="1" applyFont="1" applyFill="1" applyAlignment="1">
      <alignment shrinkToFit="1"/>
    </xf>
    <xf numFmtId="0" fontId="2" fillId="3" borderId="0" xfId="0" applyFont="1" applyFill="1" applyAlignment="1">
      <alignment horizontal="left" shrinkToFit="1"/>
    </xf>
    <xf numFmtId="0" fontId="2" fillId="3" borderId="0" xfId="0" applyFont="1" applyFill="1" applyBorder="1" applyAlignment="1">
      <alignment shrinkToFit="1"/>
    </xf>
    <xf numFmtId="0" fontId="4" fillId="6" borderId="1" xfId="0" applyFont="1" applyFill="1" applyBorder="1" applyAlignment="1">
      <alignment horizontal="left" shrinkToFit="1"/>
    </xf>
    <xf numFmtId="0" fontId="2" fillId="7" borderId="1" xfId="0" applyFont="1" applyFill="1" applyBorder="1" applyAlignment="1">
      <alignment horizontal="left" shrinkToFit="1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 shrinkToFit="1"/>
    </xf>
    <xf numFmtId="0" fontId="2" fillId="7" borderId="0" xfId="0" applyFont="1" applyFill="1" applyAlignment="1">
      <alignment horizontal="center" shrinkToFit="1"/>
    </xf>
    <xf numFmtId="0" fontId="3" fillId="0" borderId="0" xfId="0" applyFont="1" applyFill="1" applyAlignment="1">
      <alignment horizontal="center"/>
    </xf>
    <xf numFmtId="164" fontId="2" fillId="7" borderId="1" xfId="0" applyNumberFormat="1" applyFont="1" applyFill="1" applyBorder="1" applyAlignment="1">
      <alignment horizontal="center" shrinkToFit="1"/>
    </xf>
    <xf numFmtId="165" fontId="2" fillId="7" borderId="1" xfId="0" applyNumberFormat="1" applyFont="1" applyFill="1" applyBorder="1" applyAlignment="1">
      <alignment horizontal="center" shrinkToFit="1"/>
    </xf>
    <xf numFmtId="0" fontId="3" fillId="0" borderId="0" xfId="0" applyFont="1" applyFill="1" applyAlignment="1">
      <alignment horizontal="left" shrinkToFit="1"/>
    </xf>
    <xf numFmtId="0" fontId="3" fillId="0" borderId="0" xfId="0" applyFont="1" applyFill="1" applyAlignment="1">
      <alignment horizontal="center" shrinkToFit="1"/>
    </xf>
    <xf numFmtId="0" fontId="3" fillId="0" borderId="0" xfId="0" applyFont="1" applyFill="1" applyBorder="1" applyAlignment="1">
      <alignment shrinkToFit="1"/>
    </xf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8"/>
  <sheetViews>
    <sheetView tabSelected="1" zoomScale="205" zoomScaleNormal="205" workbookViewId="0">
      <selection activeCell="G31" sqref="G31"/>
    </sheetView>
  </sheetViews>
  <sheetFormatPr defaultRowHeight="11.25" x14ac:dyDescent="0.2"/>
  <cols>
    <col min="1" max="1" width="4.42578125" style="9" customWidth="1"/>
    <col min="2" max="2" width="18.85546875" style="4" customWidth="1"/>
    <col min="3" max="3" width="8.7109375" style="4" customWidth="1"/>
    <col min="4" max="4" width="3.140625" style="4" customWidth="1"/>
    <col min="5" max="5" width="22" style="4" customWidth="1"/>
    <col min="6" max="6" width="7.140625" style="3" customWidth="1"/>
    <col min="7" max="7" width="13" style="3" customWidth="1"/>
    <col min="8" max="8" width="12.140625" style="3" customWidth="1"/>
    <col min="9" max="16384" width="9.140625" style="9"/>
  </cols>
  <sheetData>
    <row r="2" spans="2:6" x14ac:dyDescent="0.2">
      <c r="B2" s="2" t="s">
        <v>0</v>
      </c>
      <c r="E2" s="2" t="s">
        <v>16</v>
      </c>
    </row>
    <row r="4" spans="2:6" s="11" customFormat="1" x14ac:dyDescent="0.2">
      <c r="B4" s="69" t="s">
        <v>1</v>
      </c>
      <c r="C4" s="68" t="s">
        <v>2</v>
      </c>
      <c r="D4" s="10"/>
      <c r="E4" s="69" t="s">
        <v>17</v>
      </c>
      <c r="F4" s="68" t="s">
        <v>2</v>
      </c>
    </row>
    <row r="5" spans="2:6" s="11" customFormat="1" x14ac:dyDescent="0.2">
      <c r="B5" s="5"/>
      <c r="C5" s="5"/>
      <c r="D5" s="12"/>
      <c r="E5" s="5"/>
      <c r="F5" s="8"/>
    </row>
    <row r="6" spans="2:6" x14ac:dyDescent="0.2">
      <c r="B6" s="7" t="s">
        <v>9</v>
      </c>
      <c r="C6" s="8" t="s">
        <v>10</v>
      </c>
      <c r="D6" s="13"/>
      <c r="E6" s="7" t="s">
        <v>19</v>
      </c>
      <c r="F6" s="8" t="s">
        <v>20</v>
      </c>
    </row>
    <row r="7" spans="2:6" x14ac:dyDescent="0.2">
      <c r="B7" s="15"/>
      <c r="C7" s="15"/>
      <c r="D7" s="14"/>
      <c r="E7" s="7" t="s">
        <v>21</v>
      </c>
      <c r="F7" s="8" t="s">
        <v>22</v>
      </c>
    </row>
    <row r="8" spans="2:6" x14ac:dyDescent="0.2">
      <c r="B8" s="14"/>
      <c r="C8" s="14"/>
      <c r="D8" s="14"/>
      <c r="E8" s="7" t="s">
        <v>24</v>
      </c>
      <c r="F8" s="8" t="s">
        <v>25</v>
      </c>
    </row>
    <row r="9" spans="2:6" x14ac:dyDescent="0.2">
      <c r="B9" s="69" t="s">
        <v>11</v>
      </c>
      <c r="C9" s="68" t="s">
        <v>2</v>
      </c>
      <c r="D9" s="16"/>
      <c r="E9" s="7" t="s">
        <v>26</v>
      </c>
      <c r="F9" s="8" t="s">
        <v>164</v>
      </c>
    </row>
    <row r="10" spans="2:6" x14ac:dyDescent="0.2">
      <c r="B10" s="7"/>
      <c r="C10" s="7"/>
      <c r="D10" s="16"/>
      <c r="E10" s="7" t="s">
        <v>28</v>
      </c>
      <c r="F10" s="8" t="s">
        <v>165</v>
      </c>
    </row>
    <row r="11" spans="2:6" x14ac:dyDescent="0.2">
      <c r="B11" s="7" t="s">
        <v>12</v>
      </c>
      <c r="C11" s="8" t="s">
        <v>13</v>
      </c>
      <c r="D11" s="16"/>
      <c r="E11" s="7" t="s">
        <v>30</v>
      </c>
      <c r="F11" s="8" t="s">
        <v>31</v>
      </c>
    </row>
    <row r="12" spans="2:6" x14ac:dyDescent="0.2">
      <c r="B12" s="7" t="s">
        <v>14</v>
      </c>
      <c r="C12" s="8" t="s">
        <v>15</v>
      </c>
    </row>
    <row r="13" spans="2:6" x14ac:dyDescent="0.2">
      <c r="B13" s="7"/>
      <c r="C13" s="7"/>
      <c r="D13" s="11"/>
      <c r="E13" s="69" t="s">
        <v>32</v>
      </c>
      <c r="F13" s="68" t="s">
        <v>2</v>
      </c>
    </row>
    <row r="14" spans="2:6" x14ac:dyDescent="0.2">
      <c r="B14" s="16"/>
      <c r="C14" s="16"/>
      <c r="E14" s="7"/>
      <c r="F14" s="8"/>
    </row>
    <row r="15" spans="2:6" x14ac:dyDescent="0.2">
      <c r="B15" s="16"/>
      <c r="C15" s="16"/>
      <c r="E15" s="7" t="s">
        <v>33</v>
      </c>
      <c r="F15" s="8" t="s">
        <v>34</v>
      </c>
    </row>
    <row r="16" spans="2:6" x14ac:dyDescent="0.2">
      <c r="B16" s="16"/>
      <c r="C16" s="16"/>
      <c r="E16" s="9"/>
      <c r="F16" s="9"/>
    </row>
    <row r="17" spans="2:6" x14ac:dyDescent="0.2">
      <c r="B17" s="16"/>
      <c r="C17" s="16"/>
      <c r="E17" s="9"/>
      <c r="F17" s="78"/>
    </row>
    <row r="18" spans="2:6" x14ac:dyDescent="0.2">
      <c r="B18" s="16"/>
      <c r="C18" s="16"/>
      <c r="E18" s="9"/>
      <c r="F18" s="9"/>
    </row>
    <row r="19" spans="2:6" x14ac:dyDescent="0.2">
      <c r="B19" s="16"/>
      <c r="C19" s="16"/>
      <c r="E19" s="9"/>
      <c r="F19" s="9"/>
    </row>
    <row r="20" spans="2:6" x14ac:dyDescent="0.2">
      <c r="B20" s="16"/>
      <c r="C20" s="16"/>
      <c r="E20" s="9"/>
      <c r="F20" s="9"/>
    </row>
    <row r="22" spans="2:6" x14ac:dyDescent="0.2">
      <c r="B22" s="9"/>
      <c r="C22" s="9"/>
      <c r="D22" s="11"/>
      <c r="E22" s="9"/>
      <c r="F22" s="9"/>
    </row>
    <row r="23" spans="2:6" x14ac:dyDescent="0.2">
      <c r="B23" s="9"/>
      <c r="C23" s="9"/>
      <c r="E23" s="9"/>
      <c r="F23" s="9"/>
    </row>
    <row r="24" spans="2:6" x14ac:dyDescent="0.2">
      <c r="B24" s="9"/>
      <c r="C24" s="9"/>
      <c r="D24" s="3"/>
      <c r="E24" s="9"/>
      <c r="F24" s="9"/>
    </row>
    <row r="25" spans="2:6" x14ac:dyDescent="0.2">
      <c r="B25" s="9"/>
      <c r="C25" s="9"/>
      <c r="D25" s="3"/>
      <c r="E25" s="16"/>
      <c r="F25" s="13"/>
    </row>
    <row r="26" spans="2:6" x14ac:dyDescent="0.2">
      <c r="B26" s="9"/>
      <c r="C26" s="9"/>
      <c r="E26" s="16"/>
      <c r="F26" s="13"/>
    </row>
    <row r="27" spans="2:6" x14ac:dyDescent="0.2">
      <c r="B27" s="16"/>
      <c r="C27" s="16"/>
      <c r="E27" s="16"/>
      <c r="F27" s="13"/>
    </row>
    <row r="28" spans="2:6" x14ac:dyDescent="0.2">
      <c r="B28" s="16"/>
      <c r="C28" s="16"/>
      <c r="E28" s="16"/>
      <c r="F28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40"/>
  <sheetViews>
    <sheetView zoomScale="175" zoomScaleNormal="175" workbookViewId="0">
      <selection activeCell="H39" sqref="H39"/>
    </sheetView>
  </sheetViews>
  <sheetFormatPr defaultRowHeight="15.75" x14ac:dyDescent="0.25"/>
  <cols>
    <col min="1" max="1" width="4.42578125" style="1" customWidth="1"/>
    <col min="2" max="2" width="21.140625" style="18" customWidth="1"/>
    <col min="3" max="4" width="8.7109375" style="18" customWidth="1"/>
    <col min="5" max="5" width="8.7109375" style="19" customWidth="1"/>
    <col min="6" max="7" width="8.7109375" style="20" customWidth="1"/>
    <col min="8" max="8" width="8.7109375" style="18" customWidth="1"/>
    <col min="9" max="9" width="83.7109375" style="18" customWidth="1"/>
    <col min="10" max="10" width="2.85546875" style="18" customWidth="1"/>
    <col min="11" max="13" width="9.140625" style="21"/>
    <col min="14" max="17" width="9.140625" style="1"/>
    <col min="18" max="16384" width="9.140625" style="9"/>
  </cols>
  <sheetData>
    <row r="2" spans="2:13" s="9" customFormat="1" ht="11.25" x14ac:dyDescent="0.2">
      <c r="B2" s="17" t="s">
        <v>0</v>
      </c>
      <c r="C2" s="18"/>
      <c r="D2" s="18"/>
      <c r="E2" s="19"/>
      <c r="F2" s="20"/>
      <c r="G2" s="20"/>
      <c r="H2" s="18"/>
      <c r="I2" s="18"/>
      <c r="J2" s="18"/>
      <c r="K2" s="21"/>
      <c r="L2" s="21"/>
      <c r="M2" s="21"/>
    </row>
    <row r="4" spans="2:13" s="11" customFormat="1" ht="11.25" x14ac:dyDescent="0.2">
      <c r="B4" s="67" t="s">
        <v>1</v>
      </c>
      <c r="C4" s="70" t="s">
        <v>2</v>
      </c>
      <c r="D4" s="70" t="s">
        <v>3</v>
      </c>
      <c r="E4" s="73" t="s">
        <v>4</v>
      </c>
      <c r="F4" s="74" t="s">
        <v>5</v>
      </c>
      <c r="G4" s="74" t="s">
        <v>6</v>
      </c>
      <c r="H4" s="70" t="s">
        <v>7</v>
      </c>
      <c r="I4" s="23" t="s">
        <v>8</v>
      </c>
      <c r="J4" s="26"/>
      <c r="K4" s="27"/>
      <c r="L4" s="27"/>
      <c r="M4" s="27"/>
    </row>
    <row r="5" spans="2:13" s="11" customFormat="1" ht="11.25" x14ac:dyDescent="0.2">
      <c r="B5" s="22"/>
      <c r="C5" s="22"/>
      <c r="D5" s="22"/>
      <c r="E5" s="28"/>
      <c r="F5" s="29"/>
      <c r="G5" s="29"/>
      <c r="H5" s="22"/>
      <c r="I5" s="30"/>
      <c r="J5" s="31"/>
      <c r="K5" s="27"/>
      <c r="L5" s="27"/>
      <c r="M5" s="27"/>
    </row>
    <row r="6" spans="2:13" s="9" customFormat="1" ht="11.25" x14ac:dyDescent="0.2">
      <c r="B6" s="32" t="s">
        <v>9</v>
      </c>
      <c r="C6" s="33" t="s">
        <v>10</v>
      </c>
      <c r="D6" s="33">
        <v>7.4603799999999998</v>
      </c>
      <c r="E6" s="34">
        <v>2.2499999999999999E-2</v>
      </c>
      <c r="F6" s="35">
        <f>D6*(1-E6)</f>
        <v>7.2925214499999997</v>
      </c>
      <c r="G6" s="35">
        <f>D6*(1+E6)</f>
        <v>7.6282385499999998</v>
      </c>
      <c r="H6" s="33"/>
      <c r="I6" s="30" t="s">
        <v>166</v>
      </c>
      <c r="J6" s="36"/>
      <c r="K6" s="21"/>
      <c r="L6" s="21"/>
      <c r="M6" s="21"/>
    </row>
    <row r="7" spans="2:13" s="9" customFormat="1" ht="11.25" x14ac:dyDescent="0.2">
      <c r="B7" s="37"/>
      <c r="C7" s="37"/>
      <c r="D7" s="37"/>
      <c r="E7" s="38"/>
      <c r="F7" s="39"/>
      <c r="G7" s="39"/>
      <c r="H7" s="37"/>
      <c r="I7" s="37"/>
      <c r="J7" s="40"/>
      <c r="K7" s="21"/>
      <c r="L7" s="21"/>
      <c r="M7" s="21"/>
    </row>
    <row r="8" spans="2:13" s="9" customFormat="1" ht="11.25" x14ac:dyDescent="0.2">
      <c r="B8" s="40"/>
      <c r="C8" s="40"/>
      <c r="D8" s="40"/>
      <c r="E8" s="41"/>
      <c r="F8" s="42"/>
      <c r="G8" s="42"/>
      <c r="H8" s="40"/>
      <c r="I8" s="40"/>
      <c r="J8" s="40"/>
      <c r="K8" s="21"/>
      <c r="L8" s="21"/>
      <c r="M8" s="21"/>
    </row>
    <row r="9" spans="2:13" s="9" customFormat="1" ht="11.25" x14ac:dyDescent="0.2">
      <c r="B9" s="67" t="s">
        <v>11</v>
      </c>
      <c r="C9" s="70" t="s">
        <v>2</v>
      </c>
      <c r="D9" s="70" t="s">
        <v>3</v>
      </c>
      <c r="E9" s="73" t="s">
        <v>4</v>
      </c>
      <c r="F9" s="74" t="s">
        <v>5</v>
      </c>
      <c r="G9" s="74" t="s">
        <v>6</v>
      </c>
      <c r="H9" s="70" t="s">
        <v>7</v>
      </c>
      <c r="I9" s="23" t="s">
        <v>8</v>
      </c>
      <c r="J9" s="43"/>
      <c r="K9" s="21"/>
      <c r="L9" s="21"/>
      <c r="M9" s="21"/>
    </row>
    <row r="10" spans="2:13" s="9" customFormat="1" ht="11.25" x14ac:dyDescent="0.2">
      <c r="B10" s="32"/>
      <c r="C10" s="32"/>
      <c r="D10" s="32"/>
      <c r="E10" s="44"/>
      <c r="F10" s="29"/>
      <c r="G10" s="29"/>
      <c r="H10" s="22"/>
      <c r="I10" s="30"/>
      <c r="J10" s="43"/>
      <c r="K10" s="21"/>
      <c r="L10" s="21"/>
      <c r="M10" s="21"/>
    </row>
    <row r="11" spans="2:13" s="9" customFormat="1" ht="11.25" x14ac:dyDescent="0.2">
      <c r="B11" s="32" t="s">
        <v>12</v>
      </c>
      <c r="C11" s="33" t="s">
        <v>13</v>
      </c>
      <c r="D11" s="33">
        <v>7.8</v>
      </c>
      <c r="E11" s="34"/>
      <c r="F11" s="35">
        <v>7.75</v>
      </c>
      <c r="G11" s="35">
        <v>7.85</v>
      </c>
      <c r="H11" s="33"/>
      <c r="I11" s="30" t="s">
        <v>167</v>
      </c>
      <c r="J11" s="43"/>
      <c r="K11" s="21"/>
      <c r="L11" s="21"/>
      <c r="M11" s="21"/>
    </row>
    <row r="12" spans="2:13" s="9" customFormat="1" ht="11.25" x14ac:dyDescent="0.2">
      <c r="B12" s="45" t="s">
        <v>14</v>
      </c>
      <c r="C12" s="46" t="s">
        <v>15</v>
      </c>
      <c r="D12" s="46"/>
      <c r="E12" s="47"/>
      <c r="F12" s="48"/>
      <c r="G12" s="48"/>
      <c r="H12" s="49"/>
      <c r="I12" s="49"/>
      <c r="J12" s="18"/>
      <c r="K12" s="21"/>
      <c r="L12" s="21"/>
      <c r="M12" s="21"/>
    </row>
    <row r="13" spans="2:13" s="9" customFormat="1" ht="11.25" x14ac:dyDescent="0.2">
      <c r="B13" s="32"/>
      <c r="C13" s="32"/>
      <c r="D13" s="32"/>
      <c r="E13" s="44"/>
      <c r="F13" s="50"/>
      <c r="G13" s="50"/>
      <c r="H13" s="32"/>
      <c r="I13" s="37"/>
      <c r="J13" s="27"/>
      <c r="K13" s="21"/>
      <c r="L13" s="21"/>
      <c r="M13" s="21"/>
    </row>
    <row r="14" spans="2:13" s="9" customFormat="1" ht="11.25" x14ac:dyDescent="0.2">
      <c r="B14" s="43"/>
      <c r="C14" s="43"/>
      <c r="D14" s="43"/>
      <c r="E14" s="51"/>
      <c r="F14" s="52"/>
      <c r="G14" s="52"/>
      <c r="H14" s="43"/>
      <c r="I14" s="43"/>
      <c r="J14" s="18"/>
      <c r="K14" s="21"/>
      <c r="L14" s="21"/>
      <c r="M14" s="21"/>
    </row>
    <row r="15" spans="2:13" s="9" customFormat="1" ht="11.25" x14ac:dyDescent="0.2">
      <c r="B15" s="17" t="s">
        <v>16</v>
      </c>
      <c r="C15" s="53"/>
      <c r="D15" s="53"/>
      <c r="E15" s="53"/>
      <c r="F15" s="18"/>
      <c r="G15" s="18"/>
      <c r="H15" s="18"/>
      <c r="I15" s="43"/>
      <c r="J15" s="18"/>
      <c r="K15" s="21"/>
      <c r="L15" s="21"/>
      <c r="M15" s="21"/>
    </row>
    <row r="16" spans="2:13" s="9" customFormat="1" ht="11.25" x14ac:dyDescent="0.2">
      <c r="B16" s="18"/>
      <c r="C16" s="53"/>
      <c r="D16" s="53"/>
      <c r="E16" s="53"/>
      <c r="F16" s="18"/>
      <c r="G16" s="18"/>
      <c r="H16" s="18"/>
      <c r="I16" s="43"/>
      <c r="J16" s="18"/>
      <c r="K16" s="21"/>
      <c r="L16" s="21"/>
      <c r="M16" s="21"/>
    </row>
    <row r="17" spans="2:13" s="9" customFormat="1" ht="11.25" x14ac:dyDescent="0.2">
      <c r="B17" s="67" t="s">
        <v>17</v>
      </c>
      <c r="C17" s="70" t="s">
        <v>2</v>
      </c>
      <c r="D17" s="73" t="s">
        <v>3</v>
      </c>
      <c r="E17" s="70" t="s">
        <v>18</v>
      </c>
      <c r="F17" s="70" t="s">
        <v>5</v>
      </c>
      <c r="G17" s="70" t="s">
        <v>6</v>
      </c>
      <c r="H17" s="70" t="s">
        <v>7</v>
      </c>
      <c r="I17" s="23" t="s">
        <v>8</v>
      </c>
      <c r="J17" s="18"/>
      <c r="K17" s="21"/>
      <c r="L17" s="21"/>
      <c r="M17" s="21"/>
    </row>
    <row r="18" spans="2:13" s="9" customFormat="1" ht="11.25" x14ac:dyDescent="0.2">
      <c r="B18" s="22"/>
      <c r="C18" s="33"/>
      <c r="D18" s="33"/>
      <c r="E18" s="33"/>
      <c r="F18" s="23"/>
      <c r="G18" s="23"/>
      <c r="H18" s="23"/>
      <c r="I18" s="37"/>
      <c r="J18" s="18"/>
      <c r="K18" s="21"/>
      <c r="L18" s="21"/>
      <c r="M18" s="21"/>
    </row>
    <row r="19" spans="2:13" s="9" customFormat="1" ht="11.25" x14ac:dyDescent="0.2">
      <c r="B19" s="45" t="s">
        <v>19</v>
      </c>
      <c r="C19" s="46" t="s">
        <v>20</v>
      </c>
      <c r="D19" s="46"/>
      <c r="E19" s="46"/>
      <c r="F19" s="46"/>
      <c r="G19" s="46"/>
      <c r="H19" s="46"/>
      <c r="I19" s="49"/>
      <c r="J19" s="18"/>
      <c r="K19" s="21"/>
      <c r="L19" s="21"/>
      <c r="M19" s="21"/>
    </row>
    <row r="20" spans="2:13" s="9" customFormat="1" ht="11.25" x14ac:dyDescent="0.2">
      <c r="B20" s="32" t="s">
        <v>21</v>
      </c>
      <c r="C20" s="33" t="s">
        <v>22</v>
      </c>
      <c r="D20" s="33">
        <v>3.75</v>
      </c>
      <c r="E20" s="33" t="s">
        <v>23</v>
      </c>
      <c r="F20" s="33" t="s">
        <v>23</v>
      </c>
      <c r="G20" s="33" t="s">
        <v>23</v>
      </c>
      <c r="H20" s="33"/>
      <c r="I20" s="30" t="s">
        <v>123</v>
      </c>
      <c r="J20" s="18"/>
      <c r="K20" s="21"/>
      <c r="L20" s="21"/>
      <c r="M20" s="21"/>
    </row>
    <row r="21" spans="2:13" s="9" customFormat="1" ht="11.25" x14ac:dyDescent="0.2">
      <c r="B21" s="32" t="s">
        <v>24</v>
      </c>
      <c r="C21" s="33" t="s">
        <v>25</v>
      </c>
      <c r="D21" s="33">
        <v>3.6724999999999999</v>
      </c>
      <c r="E21" s="33" t="s">
        <v>23</v>
      </c>
      <c r="F21" s="33" t="s">
        <v>23</v>
      </c>
      <c r="G21" s="33" t="s">
        <v>23</v>
      </c>
      <c r="H21" s="33"/>
      <c r="I21" s="30" t="s">
        <v>124</v>
      </c>
      <c r="J21" s="18"/>
      <c r="K21" s="21"/>
      <c r="L21" s="21"/>
      <c r="M21" s="21"/>
    </row>
    <row r="22" spans="2:13" s="9" customFormat="1" ht="11.25" x14ac:dyDescent="0.2">
      <c r="B22" s="32" t="s">
        <v>26</v>
      </c>
      <c r="C22" s="33" t="s">
        <v>27</v>
      </c>
      <c r="D22" s="33">
        <v>0.376</v>
      </c>
      <c r="E22" s="33" t="s">
        <v>23</v>
      </c>
      <c r="F22" s="33" t="s">
        <v>23</v>
      </c>
      <c r="G22" s="33" t="s">
        <v>23</v>
      </c>
      <c r="H22" s="23"/>
      <c r="I22" s="30" t="s">
        <v>125</v>
      </c>
      <c r="J22" s="18"/>
      <c r="K22" s="21"/>
      <c r="L22" s="21"/>
      <c r="M22" s="21"/>
    </row>
    <row r="23" spans="2:13" s="9" customFormat="1" ht="11.25" x14ac:dyDescent="0.2">
      <c r="B23" s="32" t="s">
        <v>28</v>
      </c>
      <c r="C23" s="33" t="s">
        <v>29</v>
      </c>
      <c r="D23" s="33">
        <v>0.38450000000000001</v>
      </c>
      <c r="E23" s="33" t="s">
        <v>23</v>
      </c>
      <c r="F23" s="33" t="s">
        <v>23</v>
      </c>
      <c r="G23" s="33" t="s">
        <v>23</v>
      </c>
      <c r="H23" s="23"/>
      <c r="I23" s="30" t="s">
        <v>126</v>
      </c>
      <c r="J23" s="18"/>
      <c r="K23" s="21"/>
      <c r="L23" s="21"/>
      <c r="M23" s="21"/>
    </row>
    <row r="24" spans="2:13" s="9" customFormat="1" ht="11.25" x14ac:dyDescent="0.2">
      <c r="B24" s="32" t="s">
        <v>30</v>
      </c>
      <c r="C24" s="33" t="s">
        <v>31</v>
      </c>
      <c r="D24" s="33">
        <v>3.64</v>
      </c>
      <c r="E24" s="34">
        <f>((F24-D24)/D24)</f>
        <v>4.120879120879277E-4</v>
      </c>
      <c r="F24" s="33">
        <v>3.6415000000000002</v>
      </c>
      <c r="G24" s="33">
        <v>3.6385000000000001</v>
      </c>
      <c r="H24" s="33"/>
      <c r="I24" s="30" t="s">
        <v>127</v>
      </c>
      <c r="J24" s="18"/>
      <c r="K24" s="21"/>
      <c r="L24" s="21"/>
      <c r="M24" s="21"/>
    </row>
    <row r="25" spans="2:13" s="9" customFormat="1" ht="11.25" x14ac:dyDescent="0.2">
      <c r="B25" s="75"/>
      <c r="C25" s="76"/>
      <c r="D25" s="76"/>
      <c r="E25" s="76"/>
      <c r="F25" s="77"/>
      <c r="G25" s="77"/>
      <c r="H25" s="77"/>
      <c r="I25" s="43"/>
      <c r="J25" s="18"/>
      <c r="K25" s="21"/>
      <c r="L25" s="21"/>
      <c r="M25" s="21"/>
    </row>
    <row r="26" spans="2:13" s="9" customFormat="1" ht="11.25" x14ac:dyDescent="0.2">
      <c r="B26" s="67" t="s">
        <v>32</v>
      </c>
      <c r="C26" s="70" t="s">
        <v>2</v>
      </c>
      <c r="D26" s="73" t="s">
        <v>3</v>
      </c>
      <c r="E26" s="70" t="s">
        <v>18</v>
      </c>
      <c r="F26" s="70" t="s">
        <v>5</v>
      </c>
      <c r="G26" s="70" t="s">
        <v>6</v>
      </c>
      <c r="H26" s="70" t="s">
        <v>7</v>
      </c>
      <c r="I26" s="23" t="s">
        <v>8</v>
      </c>
      <c r="J26" s="18"/>
      <c r="K26" s="21"/>
      <c r="L26" s="21"/>
      <c r="M26" s="21"/>
    </row>
    <row r="27" spans="2:13" s="9" customFormat="1" ht="11.25" x14ac:dyDescent="0.2">
      <c r="B27" s="32"/>
      <c r="C27" s="33"/>
      <c r="D27" s="33"/>
      <c r="E27" s="33"/>
      <c r="F27" s="32"/>
      <c r="G27" s="32"/>
      <c r="H27" s="32"/>
      <c r="I27" s="37"/>
      <c r="J27" s="18"/>
      <c r="K27" s="21"/>
      <c r="L27" s="21"/>
      <c r="M27" s="21"/>
    </row>
    <row r="28" spans="2:13" s="9" customFormat="1" ht="11.25" x14ac:dyDescent="0.2">
      <c r="B28" s="45" t="s">
        <v>33</v>
      </c>
      <c r="C28" s="46" t="s">
        <v>34</v>
      </c>
      <c r="D28" s="46"/>
      <c r="E28" s="46"/>
      <c r="F28" s="45"/>
      <c r="G28" s="45"/>
      <c r="H28" s="45"/>
      <c r="I28" s="49"/>
      <c r="J28" s="18"/>
      <c r="K28" s="21"/>
      <c r="L28" s="21"/>
      <c r="M28" s="21"/>
    </row>
    <row r="29" spans="2:13" s="9" customFormat="1" ht="11.25" x14ac:dyDescent="0.2">
      <c r="B29" s="43"/>
      <c r="C29" s="43"/>
      <c r="D29" s="43"/>
      <c r="E29" s="51"/>
      <c r="F29" s="52"/>
      <c r="G29" s="52"/>
      <c r="H29" s="43"/>
      <c r="I29" s="43"/>
      <c r="J29" s="18"/>
      <c r="K29" s="21"/>
      <c r="L29" s="21"/>
      <c r="M29" s="21"/>
    </row>
    <row r="30" spans="2:13" s="9" customFormat="1" ht="11.25" x14ac:dyDescent="0.2">
      <c r="B30" s="54" t="s">
        <v>35</v>
      </c>
      <c r="C30" s="23" t="s">
        <v>2</v>
      </c>
      <c r="D30" s="23" t="s">
        <v>3</v>
      </c>
      <c r="E30" s="24" t="s">
        <v>4</v>
      </c>
      <c r="F30" s="25" t="s">
        <v>5</v>
      </c>
      <c r="G30" s="25" t="s">
        <v>6</v>
      </c>
      <c r="H30" s="55" t="s">
        <v>7</v>
      </c>
      <c r="I30" s="23" t="s">
        <v>8</v>
      </c>
      <c r="J30" s="43"/>
      <c r="K30" s="21"/>
      <c r="L30" s="21"/>
      <c r="M30" s="21"/>
    </row>
    <row r="31" spans="2:13" s="9" customFormat="1" ht="11.25" x14ac:dyDescent="0.2">
      <c r="B31" s="56" t="s">
        <v>14</v>
      </c>
      <c r="C31" s="46" t="s">
        <v>15</v>
      </c>
      <c r="D31" s="46" t="s">
        <v>36</v>
      </c>
      <c r="E31" s="47" t="s">
        <v>23</v>
      </c>
      <c r="F31" s="57" t="s">
        <v>36</v>
      </c>
      <c r="G31" s="57" t="s">
        <v>36</v>
      </c>
      <c r="H31" s="58"/>
      <c r="I31" s="56" t="s">
        <v>168</v>
      </c>
      <c r="J31" s="43"/>
      <c r="K31" s="21"/>
      <c r="L31" s="21"/>
      <c r="M31" s="21"/>
    </row>
    <row r="32" spans="2:13" s="9" customFormat="1" ht="11.25" x14ac:dyDescent="0.2">
      <c r="B32" s="56" t="s">
        <v>19</v>
      </c>
      <c r="C32" s="46" t="s">
        <v>20</v>
      </c>
      <c r="D32" s="46" t="s">
        <v>23</v>
      </c>
      <c r="E32" s="46" t="s">
        <v>23</v>
      </c>
      <c r="F32" s="46" t="s">
        <v>23</v>
      </c>
      <c r="G32" s="46" t="s">
        <v>23</v>
      </c>
      <c r="H32" s="59"/>
      <c r="I32" s="56" t="s">
        <v>37</v>
      </c>
      <c r="J32" s="43"/>
      <c r="K32" s="21"/>
      <c r="L32" s="21"/>
      <c r="M32" s="21"/>
    </row>
    <row r="33" spans="2:13" s="9" customFormat="1" ht="11.25" x14ac:dyDescent="0.2">
      <c r="B33" s="56" t="s">
        <v>33</v>
      </c>
      <c r="C33" s="46" t="s">
        <v>38</v>
      </c>
      <c r="D33" s="46" t="s">
        <v>39</v>
      </c>
      <c r="E33" s="47">
        <v>0.02</v>
      </c>
      <c r="F33" s="46" t="s">
        <v>40</v>
      </c>
      <c r="G33" s="46" t="s">
        <v>41</v>
      </c>
      <c r="H33" s="60"/>
      <c r="I33" s="56" t="s">
        <v>122</v>
      </c>
      <c r="J33" s="61"/>
      <c r="K33" s="21"/>
      <c r="L33" s="21"/>
      <c r="M33" s="21"/>
    </row>
    <row r="34" spans="2:13" s="9" customFormat="1" ht="11.25" x14ac:dyDescent="0.2">
      <c r="B34" s="21"/>
      <c r="C34" s="21"/>
      <c r="D34" s="21"/>
      <c r="E34" s="62"/>
      <c r="F34" s="63"/>
      <c r="G34" s="63"/>
      <c r="H34" s="21"/>
      <c r="I34" s="21"/>
      <c r="J34" s="18"/>
      <c r="K34" s="21"/>
      <c r="L34" s="21"/>
      <c r="M34" s="21"/>
    </row>
    <row r="35" spans="2:13" s="9" customFormat="1" ht="11.25" x14ac:dyDescent="0.2">
      <c r="B35" s="21"/>
      <c r="C35" s="21"/>
      <c r="D35" s="21"/>
      <c r="E35" s="62"/>
      <c r="F35" s="63"/>
      <c r="G35" s="63"/>
      <c r="H35" s="21"/>
      <c r="I35" s="21"/>
      <c r="J35" s="53"/>
      <c r="K35" s="21"/>
      <c r="L35" s="21"/>
      <c r="M35" s="21"/>
    </row>
    <row r="36" spans="2:13" s="9" customFormat="1" ht="11.25" x14ac:dyDescent="0.2">
      <c r="B36" s="21"/>
      <c r="C36" s="21"/>
      <c r="D36" s="21"/>
      <c r="E36" s="62"/>
      <c r="F36" s="63"/>
      <c r="G36" s="63"/>
      <c r="H36" s="21"/>
      <c r="I36" s="21"/>
      <c r="J36" s="53"/>
      <c r="K36" s="21"/>
      <c r="L36" s="21"/>
      <c r="M36" s="21"/>
    </row>
    <row r="37" spans="2:13" s="9" customFormat="1" ht="11.25" x14ac:dyDescent="0.2">
      <c r="B37" s="21"/>
      <c r="C37" s="21"/>
      <c r="D37" s="21"/>
      <c r="E37" s="62"/>
      <c r="F37" s="63"/>
      <c r="G37" s="63"/>
      <c r="H37" s="21"/>
      <c r="I37" s="21"/>
      <c r="J37" s="18"/>
      <c r="K37" s="21"/>
      <c r="L37" s="21"/>
      <c r="M37" s="21"/>
    </row>
    <row r="38" spans="2:13" s="9" customFormat="1" ht="11.25" x14ac:dyDescent="0.2">
      <c r="B38" s="43"/>
      <c r="C38" s="43"/>
      <c r="D38" s="43"/>
      <c r="E38" s="51"/>
      <c r="F38" s="52"/>
      <c r="G38" s="52"/>
      <c r="H38" s="43"/>
      <c r="I38" s="43"/>
      <c r="J38" s="18"/>
      <c r="K38" s="21"/>
      <c r="L38" s="21"/>
      <c r="M38" s="21"/>
    </row>
    <row r="39" spans="2:13" s="9" customFormat="1" ht="11.25" x14ac:dyDescent="0.2">
      <c r="B39" s="43"/>
      <c r="C39" s="43"/>
      <c r="D39" s="43"/>
      <c r="E39" s="51"/>
      <c r="F39" s="52"/>
      <c r="G39" s="52"/>
      <c r="H39" s="43"/>
      <c r="I39" s="43"/>
      <c r="J39" s="18"/>
      <c r="K39" s="21"/>
      <c r="L39" s="21"/>
      <c r="M39" s="21"/>
    </row>
    <row r="40" spans="2:13" s="9" customFormat="1" ht="11.25" x14ac:dyDescent="0.2">
      <c r="B40" s="18"/>
      <c r="C40" s="18"/>
      <c r="D40" s="18"/>
      <c r="E40" s="19"/>
      <c r="F40" s="20"/>
      <c r="G40" s="20"/>
      <c r="H40" s="18"/>
      <c r="I40" s="18"/>
      <c r="J40" s="18"/>
      <c r="K40" s="21"/>
      <c r="L40" s="21"/>
      <c r="M40" s="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I38"/>
  <sheetViews>
    <sheetView zoomScale="205" zoomScaleNormal="205" workbookViewId="0">
      <selection activeCell="J26" sqref="J26"/>
    </sheetView>
  </sheetViews>
  <sheetFormatPr defaultRowHeight="11.25" x14ac:dyDescent="0.2"/>
  <cols>
    <col min="1" max="1" width="9.140625" style="9"/>
    <col min="2" max="2" width="21.140625" style="4" customWidth="1"/>
    <col min="3" max="3" width="9.140625" style="3" customWidth="1"/>
    <col min="4" max="4" width="4.7109375" style="3" customWidth="1"/>
    <col min="5" max="5" width="19.7109375" style="4" customWidth="1"/>
    <col min="6" max="6" width="5.85546875" style="3" customWidth="1"/>
    <col min="7" max="7" width="3.85546875" style="3" customWidth="1"/>
    <col min="8" max="8" width="18.42578125" style="3" customWidth="1"/>
    <col min="9" max="9" width="12.140625" style="3" customWidth="1"/>
    <col min="10" max="16384" width="9.140625" style="9"/>
  </cols>
  <sheetData>
    <row r="2" spans="2:9" x14ac:dyDescent="0.2">
      <c r="B2" s="2" t="s">
        <v>42</v>
      </c>
      <c r="E2" s="2" t="s">
        <v>79</v>
      </c>
    </row>
    <row r="4" spans="2:9" s="11" customFormat="1" x14ac:dyDescent="0.2">
      <c r="B4" s="69" t="s">
        <v>43</v>
      </c>
      <c r="C4" s="68" t="s">
        <v>2</v>
      </c>
      <c r="D4" s="10"/>
      <c r="E4" s="69" t="s">
        <v>80</v>
      </c>
      <c r="F4" s="68" t="s">
        <v>2</v>
      </c>
      <c r="G4" s="10"/>
      <c r="H4" s="69" t="s">
        <v>107</v>
      </c>
      <c r="I4" s="68" t="s">
        <v>2</v>
      </c>
    </row>
    <row r="5" spans="2:9" s="11" customFormat="1" x14ac:dyDescent="0.2">
      <c r="B5" s="5"/>
      <c r="C5" s="6"/>
      <c r="D5" s="10"/>
      <c r="E5" s="5"/>
      <c r="F5" s="6"/>
      <c r="G5" s="10"/>
      <c r="H5" s="7"/>
      <c r="I5" s="8"/>
    </row>
    <row r="6" spans="2:9" x14ac:dyDescent="0.2">
      <c r="B6" s="7" t="s">
        <v>44</v>
      </c>
      <c r="C6" s="8" t="s">
        <v>45</v>
      </c>
      <c r="D6" s="13"/>
      <c r="E6" s="7" t="s">
        <v>81</v>
      </c>
      <c r="F6" s="8" t="s">
        <v>82</v>
      </c>
      <c r="G6" s="13"/>
      <c r="H6" s="7" t="s">
        <v>108</v>
      </c>
      <c r="I6" s="8" t="s">
        <v>109</v>
      </c>
    </row>
    <row r="7" spans="2:9" x14ac:dyDescent="0.2">
      <c r="B7" s="7" t="s">
        <v>46</v>
      </c>
      <c r="C7" s="8" t="s">
        <v>47</v>
      </c>
      <c r="D7" s="13"/>
      <c r="E7" s="7" t="s">
        <v>83</v>
      </c>
      <c r="F7" s="8" t="s">
        <v>84</v>
      </c>
      <c r="G7" s="13"/>
      <c r="H7" s="7" t="s">
        <v>110</v>
      </c>
      <c r="I7" s="8" t="s">
        <v>111</v>
      </c>
    </row>
    <row r="8" spans="2:9" x14ac:dyDescent="0.2">
      <c r="B8" s="7" t="s">
        <v>48</v>
      </c>
      <c r="C8" s="8" t="s">
        <v>49</v>
      </c>
      <c r="D8" s="13"/>
      <c r="E8" s="7" t="s">
        <v>85</v>
      </c>
      <c r="F8" s="8" t="s">
        <v>86</v>
      </c>
      <c r="G8" s="13"/>
      <c r="H8" s="7" t="s">
        <v>112</v>
      </c>
      <c r="I8" s="8" t="s">
        <v>113</v>
      </c>
    </row>
    <row r="9" spans="2:9" x14ac:dyDescent="0.2">
      <c r="B9" s="7" t="s">
        <v>50</v>
      </c>
      <c r="C9" s="8" t="s">
        <v>51</v>
      </c>
      <c r="D9" s="13"/>
      <c r="E9" s="7" t="s">
        <v>145</v>
      </c>
      <c r="F9" s="8" t="s">
        <v>87</v>
      </c>
      <c r="G9" s="13"/>
      <c r="H9" s="7" t="s">
        <v>114</v>
      </c>
      <c r="I9" s="8" t="s">
        <v>115</v>
      </c>
    </row>
    <row r="10" spans="2:9" x14ac:dyDescent="0.2">
      <c r="B10" s="7" t="s">
        <v>52</v>
      </c>
      <c r="C10" s="8" t="s">
        <v>53</v>
      </c>
      <c r="D10" s="13"/>
      <c r="E10" s="7"/>
      <c r="F10" s="8"/>
      <c r="G10" s="13"/>
      <c r="H10" s="7" t="s">
        <v>116</v>
      </c>
      <c r="I10" s="8" t="s">
        <v>117</v>
      </c>
    </row>
    <row r="11" spans="2:9" x14ac:dyDescent="0.2">
      <c r="B11" s="7" t="s">
        <v>54</v>
      </c>
      <c r="C11" s="8" t="s">
        <v>55</v>
      </c>
      <c r="D11" s="13"/>
      <c r="E11" s="16"/>
      <c r="F11" s="13"/>
      <c r="G11" s="13"/>
      <c r="H11" s="7" t="s">
        <v>118</v>
      </c>
      <c r="I11" s="8" t="s">
        <v>119</v>
      </c>
    </row>
    <row r="12" spans="2:9" x14ac:dyDescent="0.2">
      <c r="H12" s="7"/>
      <c r="I12" s="8"/>
    </row>
    <row r="13" spans="2:9" x14ac:dyDescent="0.2">
      <c r="B13" s="69" t="s">
        <v>56</v>
      </c>
      <c r="C13" s="68" t="s">
        <v>2</v>
      </c>
      <c r="D13" s="11"/>
      <c r="E13" s="69" t="s">
        <v>88</v>
      </c>
      <c r="F13" s="68" t="s">
        <v>2</v>
      </c>
      <c r="G13" s="11"/>
    </row>
    <row r="14" spans="2:9" x14ac:dyDescent="0.2">
      <c r="B14" s="7"/>
      <c r="C14" s="8"/>
      <c r="E14" s="7"/>
      <c r="F14" s="8"/>
    </row>
    <row r="15" spans="2:9" x14ac:dyDescent="0.2">
      <c r="B15" s="7" t="s">
        <v>57</v>
      </c>
      <c r="C15" s="8" t="s">
        <v>58</v>
      </c>
      <c r="E15" s="7" t="s">
        <v>89</v>
      </c>
      <c r="F15" s="8" t="s">
        <v>90</v>
      </c>
    </row>
    <row r="16" spans="2:9" x14ac:dyDescent="0.2">
      <c r="B16" s="7" t="s">
        <v>59</v>
      </c>
      <c r="C16" s="8" t="s">
        <v>60</v>
      </c>
      <c r="E16" s="7" t="s">
        <v>91</v>
      </c>
      <c r="F16" s="8" t="s">
        <v>92</v>
      </c>
      <c r="H16" s="72"/>
    </row>
    <row r="17" spans="2:7" x14ac:dyDescent="0.2">
      <c r="B17" s="7" t="s">
        <v>61</v>
      </c>
      <c r="C17" s="8" t="s">
        <v>62</v>
      </c>
      <c r="E17" s="7" t="s">
        <v>93</v>
      </c>
      <c r="F17" s="8" t="s">
        <v>120</v>
      </c>
    </row>
    <row r="18" spans="2:7" x14ac:dyDescent="0.2">
      <c r="B18" s="7" t="s">
        <v>63</v>
      </c>
      <c r="C18" s="8" t="s">
        <v>64</v>
      </c>
      <c r="E18" s="7" t="s">
        <v>94</v>
      </c>
      <c r="F18" s="8" t="s">
        <v>95</v>
      </c>
    </row>
    <row r="19" spans="2:7" x14ac:dyDescent="0.2">
      <c r="B19" s="7" t="s">
        <v>65</v>
      </c>
      <c r="C19" s="8" t="s">
        <v>66</v>
      </c>
      <c r="E19" s="7" t="s">
        <v>96</v>
      </c>
      <c r="F19" s="8" t="s">
        <v>97</v>
      </c>
    </row>
    <row r="20" spans="2:7" x14ac:dyDescent="0.2">
      <c r="B20" s="7" t="s">
        <v>67</v>
      </c>
      <c r="C20" s="8" t="s">
        <v>68</v>
      </c>
      <c r="E20" s="7"/>
      <c r="F20" s="8"/>
    </row>
    <row r="22" spans="2:7" x14ac:dyDescent="0.2">
      <c r="B22" s="69" t="s">
        <v>69</v>
      </c>
      <c r="C22" s="68" t="s">
        <v>2</v>
      </c>
      <c r="D22" s="11"/>
      <c r="E22" s="69" t="s">
        <v>98</v>
      </c>
      <c r="F22" s="68" t="s">
        <v>2</v>
      </c>
      <c r="G22" s="11"/>
    </row>
    <row r="23" spans="2:7" x14ac:dyDescent="0.2">
      <c r="B23" s="7"/>
      <c r="C23" s="8"/>
      <c r="E23" s="7"/>
      <c r="F23" s="8"/>
    </row>
    <row r="24" spans="2:7" x14ac:dyDescent="0.2">
      <c r="B24" s="7" t="s">
        <v>70</v>
      </c>
      <c r="C24" s="8" t="s">
        <v>71</v>
      </c>
      <c r="E24" s="7" t="s">
        <v>99</v>
      </c>
      <c r="F24" s="8" t="s">
        <v>100</v>
      </c>
    </row>
    <row r="25" spans="2:7" x14ac:dyDescent="0.2">
      <c r="B25" s="7" t="s">
        <v>136</v>
      </c>
      <c r="C25" s="8" t="s">
        <v>72</v>
      </c>
      <c r="E25" s="7" t="s">
        <v>101</v>
      </c>
      <c r="F25" s="8" t="s">
        <v>102</v>
      </c>
    </row>
    <row r="26" spans="2:7" x14ac:dyDescent="0.2">
      <c r="B26" s="7" t="s">
        <v>73</v>
      </c>
      <c r="C26" s="8" t="s">
        <v>74</v>
      </c>
      <c r="E26" s="7" t="s">
        <v>103</v>
      </c>
      <c r="F26" s="8" t="s">
        <v>104</v>
      </c>
    </row>
    <row r="27" spans="2:7" x14ac:dyDescent="0.2">
      <c r="B27" s="7" t="s">
        <v>75</v>
      </c>
      <c r="C27" s="8" t="s">
        <v>76</v>
      </c>
      <c r="E27" s="7" t="s">
        <v>105</v>
      </c>
      <c r="F27" s="8" t="s">
        <v>106</v>
      </c>
    </row>
    <row r="28" spans="2:7" x14ac:dyDescent="0.2">
      <c r="B28" s="7" t="s">
        <v>77</v>
      </c>
      <c r="C28" s="8" t="s">
        <v>78</v>
      </c>
      <c r="E28" s="7"/>
      <c r="F28" s="8"/>
    </row>
    <row r="30" spans="2:7" x14ac:dyDescent="0.2">
      <c r="B30" s="12"/>
      <c r="C30" s="10"/>
      <c r="E30" s="9"/>
      <c r="F30" s="9"/>
      <c r="G30" s="11"/>
    </row>
    <row r="31" spans="2:7" x14ac:dyDescent="0.2">
      <c r="B31" s="16"/>
      <c r="C31" s="13"/>
      <c r="E31" s="9"/>
      <c r="F31" s="9"/>
    </row>
    <row r="32" spans="2:7" x14ac:dyDescent="0.2">
      <c r="E32" s="9"/>
      <c r="F32" s="9"/>
    </row>
    <row r="33" spans="5:6" x14ac:dyDescent="0.2">
      <c r="E33" s="9"/>
      <c r="F33" s="9"/>
    </row>
    <row r="34" spans="5:6" x14ac:dyDescent="0.2">
      <c r="E34" s="9"/>
      <c r="F34" s="9"/>
    </row>
    <row r="35" spans="5:6" x14ac:dyDescent="0.2">
      <c r="E35" s="9"/>
      <c r="F35" s="9"/>
    </row>
    <row r="36" spans="5:6" x14ac:dyDescent="0.2">
      <c r="E36" s="9"/>
      <c r="F36" s="9"/>
    </row>
    <row r="37" spans="5:6" x14ac:dyDescent="0.2">
      <c r="E37" s="9"/>
      <c r="F37" s="9"/>
    </row>
    <row r="38" spans="5:6" x14ac:dyDescent="0.2">
      <c r="E38" s="9"/>
      <c r="F38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H30"/>
  <sheetViews>
    <sheetView zoomScale="220" zoomScaleNormal="220" workbookViewId="0">
      <selection activeCell="D25" sqref="D25"/>
    </sheetView>
  </sheetViews>
  <sheetFormatPr defaultRowHeight="11.25" x14ac:dyDescent="0.2"/>
  <cols>
    <col min="1" max="1" width="2.42578125" style="9" customWidth="1"/>
    <col min="2" max="2" width="22.42578125" style="9" customWidth="1"/>
    <col min="3" max="3" width="5" style="18" customWidth="1"/>
    <col min="4" max="4" width="106.42578125" style="18" customWidth="1"/>
    <col min="5" max="5" width="2.85546875" style="18" customWidth="1"/>
    <col min="6" max="8" width="9.140625" style="21"/>
    <col min="9" max="16384" width="9.140625" style="9"/>
  </cols>
  <sheetData>
    <row r="2" spans="2:8" x14ac:dyDescent="0.2">
      <c r="B2" s="17" t="s">
        <v>121</v>
      </c>
      <c r="C2" s="9"/>
    </row>
    <row r="4" spans="2:8" s="11" customFormat="1" x14ac:dyDescent="0.2">
      <c r="B4" s="67" t="s">
        <v>43</v>
      </c>
      <c r="C4" s="68" t="s">
        <v>2</v>
      </c>
      <c r="D4" s="23" t="s">
        <v>8</v>
      </c>
      <c r="E4" s="26"/>
      <c r="F4" s="27"/>
      <c r="G4" s="27"/>
      <c r="H4" s="27"/>
    </row>
    <row r="5" spans="2:8" s="11" customFormat="1" x14ac:dyDescent="0.2">
      <c r="B5" s="6"/>
      <c r="C5" s="22"/>
      <c r="D5" s="30"/>
      <c r="E5" s="31"/>
      <c r="F5" s="27"/>
      <c r="G5" s="27"/>
      <c r="H5" s="27"/>
    </row>
    <row r="6" spans="2:8" x14ac:dyDescent="0.2">
      <c r="B6" s="15" t="s">
        <v>44</v>
      </c>
      <c r="C6" s="32" t="s">
        <v>45</v>
      </c>
      <c r="D6" s="30" t="s">
        <v>169</v>
      </c>
      <c r="E6" s="36"/>
    </row>
    <row r="7" spans="2:8" x14ac:dyDescent="0.2">
      <c r="B7" s="15" t="s">
        <v>46</v>
      </c>
      <c r="C7" s="32" t="s">
        <v>47</v>
      </c>
      <c r="D7" s="30" t="s">
        <v>169</v>
      </c>
      <c r="E7" s="36"/>
    </row>
    <row r="8" spans="2:8" x14ac:dyDescent="0.2">
      <c r="B8" s="15" t="s">
        <v>48</v>
      </c>
      <c r="C8" s="32" t="s">
        <v>49</v>
      </c>
      <c r="D8" s="30" t="s">
        <v>169</v>
      </c>
      <c r="E8" s="36"/>
    </row>
    <row r="9" spans="2:8" x14ac:dyDescent="0.2">
      <c r="B9" s="15" t="s">
        <v>50</v>
      </c>
      <c r="C9" s="32" t="s">
        <v>51</v>
      </c>
      <c r="D9" s="30" t="s">
        <v>169</v>
      </c>
      <c r="E9" s="36"/>
    </row>
    <row r="10" spans="2:8" x14ac:dyDescent="0.2">
      <c r="B10" s="15" t="s">
        <v>52</v>
      </c>
      <c r="C10" s="32" t="s">
        <v>53</v>
      </c>
      <c r="D10" s="30" t="s">
        <v>170</v>
      </c>
      <c r="E10" s="36"/>
    </row>
    <row r="11" spans="2:8" x14ac:dyDescent="0.2">
      <c r="B11" s="15" t="s">
        <v>54</v>
      </c>
      <c r="C11" s="32" t="s">
        <v>55</v>
      </c>
      <c r="D11" s="30" t="s">
        <v>128</v>
      </c>
      <c r="E11" s="36"/>
    </row>
    <row r="12" spans="2:8" x14ac:dyDescent="0.2">
      <c r="B12" s="15"/>
      <c r="C12" s="32"/>
      <c r="D12" s="30"/>
      <c r="E12" s="36"/>
    </row>
    <row r="13" spans="2:8" x14ac:dyDescent="0.2">
      <c r="C13" s="40"/>
      <c r="D13" s="40"/>
      <c r="E13" s="40"/>
    </row>
    <row r="14" spans="2:8" x14ac:dyDescent="0.2">
      <c r="B14" s="67" t="s">
        <v>56</v>
      </c>
      <c r="C14" s="68" t="s">
        <v>2</v>
      </c>
      <c r="D14" s="23" t="s">
        <v>8</v>
      </c>
    </row>
    <row r="15" spans="2:8" x14ac:dyDescent="0.2">
      <c r="B15" s="15"/>
      <c r="C15" s="22"/>
      <c r="D15" s="30"/>
      <c r="E15" s="53"/>
    </row>
    <row r="16" spans="2:8" x14ac:dyDescent="0.2">
      <c r="B16" s="7" t="s">
        <v>57</v>
      </c>
      <c r="C16" s="32" t="s">
        <v>58</v>
      </c>
      <c r="D16" s="30" t="s">
        <v>131</v>
      </c>
      <c r="E16" s="53"/>
    </row>
    <row r="17" spans="2:4" x14ac:dyDescent="0.2">
      <c r="B17" s="7" t="s">
        <v>59</v>
      </c>
      <c r="C17" s="32" t="s">
        <v>60</v>
      </c>
      <c r="D17" s="30" t="s">
        <v>129</v>
      </c>
    </row>
    <row r="18" spans="2:4" x14ac:dyDescent="0.2">
      <c r="B18" s="7" t="s">
        <v>61</v>
      </c>
      <c r="C18" s="32" t="s">
        <v>62</v>
      </c>
      <c r="D18" s="30" t="s">
        <v>130</v>
      </c>
    </row>
    <row r="19" spans="2:4" x14ac:dyDescent="0.2">
      <c r="B19" s="7" t="s">
        <v>63</v>
      </c>
      <c r="C19" s="32" t="s">
        <v>64</v>
      </c>
      <c r="D19" s="30" t="s">
        <v>134</v>
      </c>
    </row>
    <row r="20" spans="2:4" x14ac:dyDescent="0.2">
      <c r="B20" s="7" t="s">
        <v>65</v>
      </c>
      <c r="C20" s="32" t="s">
        <v>66</v>
      </c>
      <c r="D20" s="30" t="s">
        <v>132</v>
      </c>
    </row>
    <row r="21" spans="2:4" x14ac:dyDescent="0.2">
      <c r="B21" s="7" t="s">
        <v>67</v>
      </c>
      <c r="C21" s="32" t="s">
        <v>68</v>
      </c>
      <c r="D21" s="30" t="s">
        <v>133</v>
      </c>
    </row>
    <row r="22" spans="2:4" x14ac:dyDescent="0.2">
      <c r="B22" s="15"/>
      <c r="C22" s="32"/>
      <c r="D22" s="30"/>
    </row>
    <row r="24" spans="2:4" x14ac:dyDescent="0.2">
      <c r="B24" s="67" t="s">
        <v>135</v>
      </c>
      <c r="C24" s="68" t="s">
        <v>2</v>
      </c>
      <c r="D24" s="23" t="s">
        <v>8</v>
      </c>
    </row>
    <row r="25" spans="2:4" x14ac:dyDescent="0.2">
      <c r="B25" s="15"/>
      <c r="C25" s="22"/>
      <c r="D25" s="30"/>
    </row>
    <row r="26" spans="2:4" x14ac:dyDescent="0.2">
      <c r="B26" s="7" t="s">
        <v>70</v>
      </c>
      <c r="C26" s="32" t="s">
        <v>71</v>
      </c>
      <c r="D26" s="30" t="s">
        <v>137</v>
      </c>
    </row>
    <row r="27" spans="2:4" x14ac:dyDescent="0.2">
      <c r="B27" s="7" t="s">
        <v>136</v>
      </c>
      <c r="C27" s="32" t="s">
        <v>72</v>
      </c>
      <c r="D27" s="30" t="s">
        <v>138</v>
      </c>
    </row>
    <row r="28" spans="2:4" x14ac:dyDescent="0.2">
      <c r="B28" s="7" t="s">
        <v>73</v>
      </c>
      <c r="C28" s="32" t="s">
        <v>74</v>
      </c>
      <c r="D28" s="30" t="s">
        <v>139</v>
      </c>
    </row>
    <row r="29" spans="2:4" x14ac:dyDescent="0.2">
      <c r="B29" s="7" t="s">
        <v>75</v>
      </c>
      <c r="C29" s="32" t="s">
        <v>76</v>
      </c>
      <c r="D29" s="30" t="s">
        <v>140</v>
      </c>
    </row>
    <row r="30" spans="2:4" x14ac:dyDescent="0.2">
      <c r="B30" s="7" t="s">
        <v>77</v>
      </c>
      <c r="C30" s="32" t="s">
        <v>78</v>
      </c>
      <c r="D30" s="30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H34"/>
  <sheetViews>
    <sheetView zoomScale="190" zoomScaleNormal="190" workbookViewId="0">
      <selection activeCell="D35" sqref="D35"/>
    </sheetView>
  </sheetViews>
  <sheetFormatPr defaultRowHeight="11.25" x14ac:dyDescent="0.2"/>
  <cols>
    <col min="1" max="1" width="2.42578125" style="9" customWidth="1"/>
    <col min="2" max="2" width="22.42578125" style="9" customWidth="1"/>
    <col min="3" max="3" width="5" style="18" customWidth="1"/>
    <col min="4" max="4" width="153.140625" style="64" customWidth="1"/>
    <col min="5" max="5" width="2.85546875" style="18" customWidth="1"/>
    <col min="6" max="8" width="9.140625" style="21"/>
    <col min="9" max="16384" width="9.140625" style="9"/>
  </cols>
  <sheetData>
    <row r="2" spans="2:8" x14ac:dyDescent="0.2">
      <c r="B2" s="17" t="s">
        <v>121</v>
      </c>
      <c r="C2" s="9"/>
    </row>
    <row r="4" spans="2:8" s="11" customFormat="1" x14ac:dyDescent="0.2">
      <c r="B4" s="67" t="s">
        <v>43</v>
      </c>
      <c r="C4" s="68" t="s">
        <v>2</v>
      </c>
      <c r="D4" s="23" t="s">
        <v>8</v>
      </c>
      <c r="E4" s="26"/>
      <c r="F4" s="27"/>
      <c r="G4" s="27"/>
      <c r="H4" s="27"/>
    </row>
    <row r="5" spans="2:8" s="11" customFormat="1" x14ac:dyDescent="0.2">
      <c r="B5" s="6"/>
      <c r="C5" s="22"/>
      <c r="D5" s="30"/>
      <c r="E5" s="31"/>
      <c r="F5" s="27"/>
      <c r="G5" s="27"/>
      <c r="H5" s="27"/>
    </row>
    <row r="6" spans="2:8" x14ac:dyDescent="0.2">
      <c r="B6" s="7" t="s">
        <v>81</v>
      </c>
      <c r="C6" s="8" t="s">
        <v>82</v>
      </c>
      <c r="D6" s="30" t="s">
        <v>142</v>
      </c>
      <c r="E6" s="36"/>
    </row>
    <row r="7" spans="2:8" x14ac:dyDescent="0.2">
      <c r="B7" s="7" t="s">
        <v>83</v>
      </c>
      <c r="C7" s="8" t="s">
        <v>84</v>
      </c>
      <c r="D7" s="30" t="s">
        <v>143</v>
      </c>
      <c r="E7" s="36"/>
    </row>
    <row r="8" spans="2:8" x14ac:dyDescent="0.2">
      <c r="B8" s="7" t="s">
        <v>85</v>
      </c>
      <c r="C8" s="8" t="s">
        <v>86</v>
      </c>
      <c r="D8" s="30" t="s">
        <v>144</v>
      </c>
      <c r="E8" s="36"/>
    </row>
    <row r="9" spans="2:8" x14ac:dyDescent="0.2">
      <c r="B9" s="7" t="s">
        <v>145</v>
      </c>
      <c r="C9" s="8" t="s">
        <v>87</v>
      </c>
      <c r="D9" s="30" t="s">
        <v>146</v>
      </c>
      <c r="E9" s="36"/>
    </row>
    <row r="10" spans="2:8" x14ac:dyDescent="0.2">
      <c r="C10" s="40"/>
      <c r="D10" s="65"/>
      <c r="E10" s="40"/>
    </row>
    <row r="11" spans="2:8" x14ac:dyDescent="0.2">
      <c r="B11" s="67" t="s">
        <v>56</v>
      </c>
      <c r="C11" s="68" t="s">
        <v>2</v>
      </c>
      <c r="D11" s="23" t="s">
        <v>8</v>
      </c>
    </row>
    <row r="12" spans="2:8" x14ac:dyDescent="0.2">
      <c r="B12" s="15"/>
      <c r="C12" s="22"/>
      <c r="D12" s="30"/>
      <c r="E12" s="53"/>
    </row>
    <row r="13" spans="2:8" x14ac:dyDescent="0.2">
      <c r="B13" s="7" t="s">
        <v>89</v>
      </c>
      <c r="C13" s="8" t="s">
        <v>90</v>
      </c>
      <c r="D13" s="30" t="s">
        <v>147</v>
      </c>
      <c r="E13" s="53"/>
    </row>
    <row r="14" spans="2:8" x14ac:dyDescent="0.2">
      <c r="B14" s="7" t="s">
        <v>91</v>
      </c>
      <c r="C14" s="8" t="s">
        <v>92</v>
      </c>
      <c r="D14" s="30" t="s">
        <v>148</v>
      </c>
    </row>
    <row r="15" spans="2:8" x14ac:dyDescent="0.2">
      <c r="B15" s="7" t="s">
        <v>93</v>
      </c>
      <c r="C15" s="8" t="s">
        <v>120</v>
      </c>
      <c r="D15" s="30" t="s">
        <v>152</v>
      </c>
    </row>
    <row r="16" spans="2:8" x14ac:dyDescent="0.2">
      <c r="B16" s="7" t="s">
        <v>94</v>
      </c>
      <c r="C16" s="8" t="s">
        <v>95</v>
      </c>
      <c r="D16" s="30" t="s">
        <v>149</v>
      </c>
    </row>
    <row r="17" spans="2:4" x14ac:dyDescent="0.2">
      <c r="B17" s="7" t="s">
        <v>96</v>
      </c>
      <c r="C17" s="8" t="s">
        <v>97</v>
      </c>
      <c r="D17" s="30" t="s">
        <v>150</v>
      </c>
    </row>
    <row r="19" spans="2:4" x14ac:dyDescent="0.2">
      <c r="B19" s="67" t="s">
        <v>135</v>
      </c>
      <c r="C19" s="68" t="s">
        <v>2</v>
      </c>
      <c r="D19" s="23" t="s">
        <v>8</v>
      </c>
    </row>
    <row r="20" spans="2:4" x14ac:dyDescent="0.2">
      <c r="B20" s="15"/>
      <c r="C20" s="22"/>
      <c r="D20" s="30"/>
    </row>
    <row r="21" spans="2:4" x14ac:dyDescent="0.2">
      <c r="B21" s="7" t="s">
        <v>99</v>
      </c>
      <c r="C21" s="8" t="s">
        <v>100</v>
      </c>
      <c r="D21" s="30" t="s">
        <v>151</v>
      </c>
    </row>
    <row r="22" spans="2:4" x14ac:dyDescent="0.2">
      <c r="B22" s="7" t="s">
        <v>101</v>
      </c>
      <c r="C22" s="8" t="s">
        <v>102</v>
      </c>
      <c r="D22" s="30" t="s">
        <v>153</v>
      </c>
    </row>
    <row r="23" spans="2:4" x14ac:dyDescent="0.2">
      <c r="B23" s="7" t="s">
        <v>103</v>
      </c>
      <c r="C23" s="8" t="s">
        <v>104</v>
      </c>
      <c r="D23" s="30" t="s">
        <v>154</v>
      </c>
    </row>
    <row r="24" spans="2:4" x14ac:dyDescent="0.2">
      <c r="B24" s="7" t="s">
        <v>105</v>
      </c>
      <c r="C24" s="8" t="s">
        <v>106</v>
      </c>
      <c r="D24" s="30" t="s">
        <v>155</v>
      </c>
    </row>
    <row r="26" spans="2:4" x14ac:dyDescent="0.2">
      <c r="B26" s="69" t="s">
        <v>107</v>
      </c>
      <c r="C26" s="68" t="s">
        <v>2</v>
      </c>
      <c r="D26" s="22"/>
    </row>
    <row r="27" spans="2:4" x14ac:dyDescent="0.2">
      <c r="B27" s="7"/>
      <c r="C27" s="8"/>
      <c r="D27" s="22"/>
    </row>
    <row r="28" spans="2:4" x14ac:dyDescent="0.2">
      <c r="B28" s="7" t="s">
        <v>108</v>
      </c>
      <c r="C28" s="8" t="s">
        <v>109</v>
      </c>
      <c r="D28" s="22" t="s">
        <v>156</v>
      </c>
    </row>
    <row r="29" spans="2:4" x14ac:dyDescent="0.2">
      <c r="B29" s="7" t="s">
        <v>110</v>
      </c>
      <c r="C29" s="8" t="s">
        <v>111</v>
      </c>
      <c r="D29" s="22" t="s">
        <v>157</v>
      </c>
    </row>
    <row r="30" spans="2:4" x14ac:dyDescent="0.2">
      <c r="B30" s="7" t="s">
        <v>112</v>
      </c>
      <c r="C30" s="8" t="s">
        <v>113</v>
      </c>
      <c r="D30" s="22" t="s">
        <v>158</v>
      </c>
    </row>
    <row r="31" spans="2:4" x14ac:dyDescent="0.2">
      <c r="B31" s="7" t="s">
        <v>114</v>
      </c>
      <c r="C31" s="8" t="s">
        <v>115</v>
      </c>
      <c r="D31" s="22" t="s">
        <v>159</v>
      </c>
    </row>
    <row r="32" spans="2:4" x14ac:dyDescent="0.2">
      <c r="B32" s="7" t="s">
        <v>116</v>
      </c>
      <c r="C32" s="8" t="s">
        <v>117</v>
      </c>
      <c r="D32" s="22" t="s">
        <v>160</v>
      </c>
    </row>
    <row r="33" spans="2:4" x14ac:dyDescent="0.2">
      <c r="B33" s="7" t="s">
        <v>118</v>
      </c>
      <c r="C33" s="8" t="s">
        <v>119</v>
      </c>
      <c r="D33" s="22" t="s">
        <v>161</v>
      </c>
    </row>
    <row r="34" spans="2:4" x14ac:dyDescent="0.2">
      <c r="B34" s="7"/>
      <c r="C34" s="8"/>
      <c r="D34" s="2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L30"/>
  <sheetViews>
    <sheetView zoomScale="205" zoomScaleNormal="205" workbookViewId="0">
      <selection activeCell="E26" sqref="E26"/>
    </sheetView>
  </sheetViews>
  <sheetFormatPr defaultRowHeight="12" customHeight="1" x14ac:dyDescent="0.2"/>
  <cols>
    <col min="1" max="1" width="3.7109375" style="21" customWidth="1"/>
    <col min="2" max="2" width="19.85546875" style="21" customWidth="1"/>
    <col min="3" max="3" width="9.7109375" style="21" customWidth="1"/>
    <col min="4" max="4" width="4.140625" style="21" customWidth="1"/>
    <col min="5" max="5" width="21.140625" style="18" customWidth="1"/>
    <col min="6" max="6" width="9.140625" style="53" customWidth="1"/>
    <col min="7" max="7" width="4.7109375" style="53" customWidth="1"/>
    <col min="8" max="8" width="19.7109375" style="18" customWidth="1"/>
    <col min="9" max="9" width="5.85546875" style="53" customWidth="1"/>
    <col min="10" max="10" width="3.85546875" style="53" customWidth="1"/>
    <col min="11" max="11" width="18.42578125" style="53" customWidth="1"/>
    <col min="12" max="12" width="12.140625" style="53" customWidth="1"/>
    <col min="13" max="16384" width="9.140625" style="21"/>
  </cols>
  <sheetData>
    <row r="2" spans="2:12" ht="12" customHeight="1" x14ac:dyDescent="0.2">
      <c r="B2" s="66" t="s">
        <v>162</v>
      </c>
      <c r="E2" s="21"/>
    </row>
    <row r="4" spans="2:12" ht="12" customHeight="1" x14ac:dyDescent="0.2">
      <c r="B4" s="2" t="s">
        <v>0</v>
      </c>
      <c r="C4" s="4"/>
      <c r="E4" s="17" t="s">
        <v>42</v>
      </c>
      <c r="H4" s="17" t="s">
        <v>79</v>
      </c>
    </row>
    <row r="5" spans="2:12" ht="12" customHeight="1" x14ac:dyDescent="0.2">
      <c r="B5" s="4"/>
      <c r="C5" s="4"/>
    </row>
    <row r="6" spans="2:12" s="27" customFormat="1" ht="12" customHeight="1" x14ac:dyDescent="0.2">
      <c r="B6" s="69" t="s">
        <v>1</v>
      </c>
      <c r="C6" s="68" t="s">
        <v>2</v>
      </c>
      <c r="E6" s="67" t="s">
        <v>43</v>
      </c>
      <c r="F6" s="70" t="s">
        <v>2</v>
      </c>
      <c r="G6" s="26"/>
      <c r="H6" s="67" t="s">
        <v>80</v>
      </c>
      <c r="I6" s="70" t="s">
        <v>2</v>
      </c>
      <c r="J6" s="26"/>
      <c r="K6" s="71"/>
    </row>
    <row r="7" spans="2:12" s="27" customFormat="1" ht="12" customHeight="1" x14ac:dyDescent="0.2">
      <c r="B7" s="5"/>
      <c r="C7" s="5"/>
      <c r="E7" s="22"/>
      <c r="F7" s="23"/>
      <c r="G7" s="26"/>
      <c r="H7" s="22"/>
      <c r="I7" s="23"/>
      <c r="J7" s="26"/>
    </row>
    <row r="8" spans="2:12" ht="12" customHeight="1" x14ac:dyDescent="0.2">
      <c r="B8" s="7" t="s">
        <v>9</v>
      </c>
      <c r="C8" s="8" t="s">
        <v>10</v>
      </c>
      <c r="E8" s="32" t="s">
        <v>44</v>
      </c>
      <c r="F8" s="33" t="s">
        <v>45</v>
      </c>
      <c r="G8" s="36"/>
      <c r="H8" s="32" t="s">
        <v>81</v>
      </c>
      <c r="I8" s="33" t="s">
        <v>82</v>
      </c>
      <c r="J8" s="36"/>
      <c r="K8" s="21"/>
      <c r="L8" s="21"/>
    </row>
    <row r="9" spans="2:12" ht="12" customHeight="1" x14ac:dyDescent="0.2">
      <c r="B9" s="15"/>
      <c r="C9" s="15"/>
      <c r="E9" s="32" t="s">
        <v>46</v>
      </c>
      <c r="F9" s="33" t="s">
        <v>47</v>
      </c>
      <c r="G9" s="36"/>
      <c r="H9" s="32" t="s">
        <v>83</v>
      </c>
      <c r="I9" s="33" t="s">
        <v>84</v>
      </c>
      <c r="J9" s="36"/>
      <c r="K9" s="21"/>
      <c r="L9" s="21"/>
    </row>
    <row r="10" spans="2:12" ht="12" customHeight="1" x14ac:dyDescent="0.2">
      <c r="B10" s="14"/>
      <c r="C10" s="14"/>
      <c r="E10" s="32" t="s">
        <v>48</v>
      </c>
      <c r="F10" s="33" t="s">
        <v>49</v>
      </c>
      <c r="G10" s="36"/>
      <c r="H10" s="32" t="s">
        <v>85</v>
      </c>
      <c r="I10" s="33" t="s">
        <v>86</v>
      </c>
      <c r="J10" s="36"/>
      <c r="K10" s="21"/>
      <c r="L10" s="21"/>
    </row>
    <row r="11" spans="2:12" ht="12" customHeight="1" x14ac:dyDescent="0.2">
      <c r="B11" s="69" t="s">
        <v>11</v>
      </c>
      <c r="C11" s="68" t="s">
        <v>2</v>
      </c>
      <c r="E11" s="32" t="s">
        <v>50</v>
      </c>
      <c r="F11" s="33" t="s">
        <v>51</v>
      </c>
      <c r="G11" s="36"/>
      <c r="H11" s="32" t="s">
        <v>145</v>
      </c>
      <c r="I11" s="33" t="s">
        <v>87</v>
      </c>
      <c r="J11" s="36"/>
      <c r="K11" s="21"/>
      <c r="L11" s="21"/>
    </row>
    <row r="12" spans="2:12" ht="12" customHeight="1" x14ac:dyDescent="0.2">
      <c r="B12" s="7"/>
      <c r="C12" s="7"/>
      <c r="E12" s="32" t="s">
        <v>52</v>
      </c>
      <c r="F12" s="33" t="s">
        <v>53</v>
      </c>
      <c r="G12" s="36"/>
      <c r="H12" s="32"/>
      <c r="I12" s="33"/>
      <c r="J12" s="36"/>
      <c r="K12" s="21"/>
      <c r="L12" s="21"/>
    </row>
    <row r="13" spans="2:12" ht="12" customHeight="1" x14ac:dyDescent="0.2">
      <c r="B13" s="7" t="s">
        <v>12</v>
      </c>
      <c r="C13" s="8" t="s">
        <v>13</v>
      </c>
      <c r="E13" s="32" t="s">
        <v>54</v>
      </c>
      <c r="F13" s="33" t="s">
        <v>55</v>
      </c>
      <c r="G13" s="36"/>
      <c r="H13" s="43"/>
      <c r="I13" s="36"/>
      <c r="J13" s="36"/>
      <c r="K13" s="21"/>
      <c r="L13" s="21"/>
    </row>
    <row r="14" spans="2:12" ht="12" customHeight="1" x14ac:dyDescent="0.2">
      <c r="B14" s="7" t="s">
        <v>14</v>
      </c>
      <c r="C14" s="8" t="s">
        <v>15</v>
      </c>
      <c r="K14" s="21"/>
      <c r="L14" s="21"/>
    </row>
    <row r="15" spans="2:12" ht="12" customHeight="1" x14ac:dyDescent="0.2">
      <c r="B15" s="7"/>
      <c r="C15" s="7"/>
      <c r="E15" s="67" t="s">
        <v>56</v>
      </c>
      <c r="F15" s="70" t="s">
        <v>2</v>
      </c>
      <c r="G15" s="27"/>
      <c r="H15" s="67" t="s">
        <v>88</v>
      </c>
      <c r="I15" s="70" t="s">
        <v>2</v>
      </c>
      <c r="J15" s="27"/>
    </row>
    <row r="16" spans="2:12" ht="12" customHeight="1" x14ac:dyDescent="0.2">
      <c r="E16" s="32"/>
      <c r="F16" s="33"/>
      <c r="H16" s="32"/>
      <c r="I16" s="33"/>
    </row>
    <row r="17" spans="5:12" ht="12" customHeight="1" x14ac:dyDescent="0.2">
      <c r="E17" s="32" t="s">
        <v>57</v>
      </c>
      <c r="F17" s="33" t="s">
        <v>58</v>
      </c>
      <c r="H17" s="32" t="s">
        <v>93</v>
      </c>
      <c r="I17" s="33" t="s">
        <v>120</v>
      </c>
    </row>
    <row r="18" spans="5:12" ht="12" customHeight="1" x14ac:dyDescent="0.2">
      <c r="E18" s="32" t="s">
        <v>59</v>
      </c>
      <c r="F18" s="33" t="s">
        <v>60</v>
      </c>
      <c r="H18" s="32" t="s">
        <v>94</v>
      </c>
      <c r="I18" s="33" t="s">
        <v>95</v>
      </c>
    </row>
    <row r="19" spans="5:12" ht="12" customHeight="1" x14ac:dyDescent="0.2">
      <c r="E19" s="32" t="s">
        <v>63</v>
      </c>
      <c r="F19" s="33" t="s">
        <v>64</v>
      </c>
      <c r="H19" s="32" t="s">
        <v>96</v>
      </c>
      <c r="I19" s="33" t="s">
        <v>97</v>
      </c>
    </row>
    <row r="20" spans="5:12" ht="12" customHeight="1" x14ac:dyDescent="0.2">
      <c r="E20" s="21"/>
      <c r="F20" s="21"/>
      <c r="H20" s="32"/>
      <c r="I20" s="33"/>
    </row>
    <row r="21" spans="5:12" ht="12" customHeight="1" x14ac:dyDescent="0.2">
      <c r="E21" s="21"/>
      <c r="F21" s="21"/>
    </row>
    <row r="22" spans="5:12" ht="12" customHeight="1" x14ac:dyDescent="0.2">
      <c r="H22" s="67" t="s">
        <v>98</v>
      </c>
      <c r="I22" s="70" t="s">
        <v>2</v>
      </c>
    </row>
    <row r="23" spans="5:12" ht="12" customHeight="1" x14ac:dyDescent="0.2">
      <c r="H23" s="32"/>
      <c r="I23" s="33"/>
    </row>
    <row r="24" spans="5:12" ht="12" customHeight="1" x14ac:dyDescent="0.2">
      <c r="E24" s="21"/>
      <c r="F24" s="21"/>
      <c r="G24" s="27"/>
      <c r="H24" s="32" t="s">
        <v>99</v>
      </c>
      <c r="I24" s="33" t="s">
        <v>100</v>
      </c>
      <c r="J24" s="27"/>
    </row>
    <row r="25" spans="5:12" ht="12" customHeight="1" x14ac:dyDescent="0.2">
      <c r="E25" s="21"/>
      <c r="F25" s="21"/>
      <c r="H25" s="21"/>
      <c r="I25" s="21"/>
    </row>
    <row r="26" spans="5:12" ht="12" customHeight="1" x14ac:dyDescent="0.2">
      <c r="E26" s="21"/>
      <c r="F26" s="21"/>
      <c r="H26" s="67" t="s">
        <v>107</v>
      </c>
      <c r="I26" s="70" t="s">
        <v>2</v>
      </c>
      <c r="K26" s="21"/>
      <c r="L26" s="21"/>
    </row>
    <row r="27" spans="5:12" ht="12" customHeight="1" x14ac:dyDescent="0.2">
      <c r="E27" s="21"/>
      <c r="F27" s="21"/>
      <c r="H27" s="32"/>
      <c r="I27" s="33"/>
      <c r="K27" s="21"/>
      <c r="L27" s="21"/>
    </row>
    <row r="28" spans="5:12" ht="12" customHeight="1" x14ac:dyDescent="0.2">
      <c r="E28" s="21"/>
      <c r="F28" s="21"/>
      <c r="H28" s="32" t="s">
        <v>110</v>
      </c>
      <c r="I28" s="33" t="s">
        <v>111</v>
      </c>
      <c r="K28" s="21"/>
      <c r="L28" s="21"/>
    </row>
    <row r="29" spans="5:12" ht="12" customHeight="1" x14ac:dyDescent="0.2">
      <c r="E29" s="21"/>
      <c r="F29" s="21"/>
      <c r="H29" s="32" t="s">
        <v>116</v>
      </c>
      <c r="I29" s="33" t="s">
        <v>117</v>
      </c>
    </row>
    <row r="30" spans="5:12" ht="12" customHeight="1" x14ac:dyDescent="0.2">
      <c r="H30" s="32" t="s">
        <v>118</v>
      </c>
      <c r="I30" s="33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I19"/>
  <sheetViews>
    <sheetView zoomScale="205" zoomScaleNormal="205" workbookViewId="0">
      <selection activeCell="H30" sqref="H30"/>
    </sheetView>
  </sheetViews>
  <sheetFormatPr defaultRowHeight="11.25" x14ac:dyDescent="0.2"/>
  <cols>
    <col min="1" max="1" width="9.140625" style="21"/>
    <col min="2" max="2" width="21.140625" style="18" customWidth="1"/>
    <col min="3" max="3" width="9.140625" style="53" customWidth="1"/>
    <col min="4" max="4" width="4.7109375" style="53" customWidth="1"/>
    <col min="5" max="5" width="19.7109375" style="18" customWidth="1"/>
    <col min="6" max="6" width="5.85546875" style="53" customWidth="1"/>
    <col min="7" max="7" width="3.85546875" style="53" customWidth="1"/>
    <col min="8" max="8" width="18.42578125" style="53" customWidth="1"/>
    <col min="9" max="9" width="12.140625" style="53" customWidth="1"/>
    <col min="10" max="16384" width="9.140625" style="21"/>
  </cols>
  <sheetData>
    <row r="2" spans="2:9" ht="12.75" x14ac:dyDescent="0.2">
      <c r="B2" s="66" t="s">
        <v>163</v>
      </c>
    </row>
    <row r="4" spans="2:9" x14ac:dyDescent="0.2">
      <c r="B4" s="17" t="s">
        <v>42</v>
      </c>
      <c r="E4" s="17" t="s">
        <v>79</v>
      </c>
      <c r="H4" s="2" t="s">
        <v>16</v>
      </c>
      <c r="I4" s="3"/>
    </row>
    <row r="5" spans="2:9" x14ac:dyDescent="0.2">
      <c r="H5" s="4"/>
      <c r="I5" s="3"/>
    </row>
    <row r="6" spans="2:9" x14ac:dyDescent="0.2">
      <c r="B6" s="67" t="s">
        <v>56</v>
      </c>
      <c r="C6" s="70" t="s">
        <v>2</v>
      </c>
      <c r="E6" s="67" t="s">
        <v>88</v>
      </c>
      <c r="F6" s="70" t="s">
        <v>2</v>
      </c>
      <c r="H6" s="69" t="s">
        <v>17</v>
      </c>
      <c r="I6" s="68" t="s">
        <v>2</v>
      </c>
    </row>
    <row r="7" spans="2:9" x14ac:dyDescent="0.2">
      <c r="B7" s="32" t="s">
        <v>61</v>
      </c>
      <c r="C7" s="33" t="s">
        <v>62</v>
      </c>
      <c r="E7" s="32" t="s">
        <v>89</v>
      </c>
      <c r="F7" s="33" t="s">
        <v>90</v>
      </c>
      <c r="G7" s="27"/>
      <c r="H7" s="5"/>
      <c r="I7" s="8"/>
    </row>
    <row r="8" spans="2:9" x14ac:dyDescent="0.2">
      <c r="B8" s="32" t="s">
        <v>65</v>
      </c>
      <c r="C8" s="33" t="s">
        <v>66</v>
      </c>
      <c r="E8" s="32" t="s">
        <v>91</v>
      </c>
      <c r="F8" s="33" t="s">
        <v>92</v>
      </c>
      <c r="H8" s="7" t="s">
        <v>19</v>
      </c>
      <c r="I8" s="8" t="s">
        <v>20</v>
      </c>
    </row>
    <row r="9" spans="2:9" x14ac:dyDescent="0.2">
      <c r="B9" s="32" t="s">
        <v>67</v>
      </c>
      <c r="C9" s="33" t="s">
        <v>68</v>
      </c>
      <c r="E9" s="43"/>
      <c r="F9" s="36"/>
      <c r="H9" s="7" t="s">
        <v>21</v>
      </c>
      <c r="I9" s="8" t="s">
        <v>22</v>
      </c>
    </row>
    <row r="10" spans="2:9" x14ac:dyDescent="0.2">
      <c r="E10" s="43"/>
      <c r="F10" s="36"/>
      <c r="H10" s="7" t="s">
        <v>24</v>
      </c>
      <c r="I10" s="8" t="s">
        <v>25</v>
      </c>
    </row>
    <row r="11" spans="2:9" x14ac:dyDescent="0.2">
      <c r="B11" s="67" t="s">
        <v>69</v>
      </c>
      <c r="C11" s="70" t="s">
        <v>2</v>
      </c>
      <c r="E11" s="67" t="s">
        <v>98</v>
      </c>
      <c r="F11" s="70" t="s">
        <v>2</v>
      </c>
      <c r="H11" s="7" t="s">
        <v>26</v>
      </c>
      <c r="I11" s="8" t="s">
        <v>164</v>
      </c>
    </row>
    <row r="12" spans="2:9" x14ac:dyDescent="0.2">
      <c r="B12" s="32"/>
      <c r="C12" s="33"/>
      <c r="E12" s="32" t="s">
        <v>101</v>
      </c>
      <c r="F12" s="33" t="s">
        <v>102</v>
      </c>
      <c r="H12" s="7" t="s">
        <v>28</v>
      </c>
      <c r="I12" s="8" t="s">
        <v>165</v>
      </c>
    </row>
    <row r="13" spans="2:9" x14ac:dyDescent="0.2">
      <c r="B13" s="32" t="s">
        <v>70</v>
      </c>
      <c r="C13" s="33" t="s">
        <v>71</v>
      </c>
      <c r="E13" s="32" t="s">
        <v>103</v>
      </c>
      <c r="F13" s="33" t="s">
        <v>104</v>
      </c>
      <c r="H13" s="7" t="s">
        <v>30</v>
      </c>
      <c r="I13" s="8" t="s">
        <v>31</v>
      </c>
    </row>
    <row r="14" spans="2:9" x14ac:dyDescent="0.2">
      <c r="B14" s="32" t="s">
        <v>136</v>
      </c>
      <c r="C14" s="33" t="s">
        <v>72</v>
      </c>
      <c r="E14" s="32" t="s">
        <v>105</v>
      </c>
      <c r="F14" s="33" t="s">
        <v>106</v>
      </c>
      <c r="H14" s="4"/>
      <c r="I14" s="3"/>
    </row>
    <row r="15" spans="2:9" x14ac:dyDescent="0.2">
      <c r="B15" s="32" t="s">
        <v>73</v>
      </c>
      <c r="C15" s="33" t="s">
        <v>74</v>
      </c>
      <c r="E15" s="21"/>
      <c r="F15" s="21"/>
      <c r="H15" s="69" t="s">
        <v>32</v>
      </c>
      <c r="I15" s="68" t="s">
        <v>2</v>
      </c>
    </row>
    <row r="16" spans="2:9" x14ac:dyDescent="0.2">
      <c r="B16" s="32" t="s">
        <v>75</v>
      </c>
      <c r="C16" s="33" t="s">
        <v>76</v>
      </c>
      <c r="E16" s="67" t="s">
        <v>107</v>
      </c>
      <c r="F16" s="70" t="s">
        <v>2</v>
      </c>
      <c r="H16" s="7"/>
      <c r="I16" s="8"/>
    </row>
    <row r="17" spans="2:9" x14ac:dyDescent="0.2">
      <c r="B17" s="32" t="s">
        <v>77</v>
      </c>
      <c r="C17" s="33" t="s">
        <v>78</v>
      </c>
      <c r="E17" s="32" t="s">
        <v>108</v>
      </c>
      <c r="F17" s="33" t="s">
        <v>109</v>
      </c>
      <c r="H17" s="7" t="s">
        <v>33</v>
      </c>
      <c r="I17" s="8" t="s">
        <v>34</v>
      </c>
    </row>
    <row r="18" spans="2:9" x14ac:dyDescent="0.2">
      <c r="E18" s="32" t="s">
        <v>112</v>
      </c>
      <c r="F18" s="33" t="s">
        <v>113</v>
      </c>
    </row>
    <row r="19" spans="2:9" x14ac:dyDescent="0.2">
      <c r="E19" s="32" t="s">
        <v>114</v>
      </c>
      <c r="F19" s="33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7</vt:i4>
      </vt:variant>
    </vt:vector>
  </HeadingPairs>
  <TitlesOfParts>
    <vt:vector size="7" baseType="lpstr">
      <vt:lpstr>Pegged</vt:lpstr>
      <vt:lpstr>LB_UB</vt:lpstr>
      <vt:lpstr>Floating</vt:lpstr>
      <vt:lpstr>Ex_Comm_Float</vt:lpstr>
      <vt:lpstr>Comm_Float</vt:lpstr>
      <vt:lpstr>Tradable</vt:lpstr>
      <vt:lpstr>Non_Tradable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Pedro Alves</cp:lastModifiedBy>
  <dcterms:created xsi:type="dcterms:W3CDTF">2015-02-22T08:04:16Z</dcterms:created>
  <dcterms:modified xsi:type="dcterms:W3CDTF">2020-04-24T18:26:34Z</dcterms:modified>
</cp:coreProperties>
</file>